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Z:\令和8年度（2026）\02_漁場整備係\H809 積算事務・調査報告\01　有明地区\05　入札公告\覆砂\"/>
    </mc:Choice>
  </mc:AlternateContent>
  <xr:revisionPtr revIDLastSave="0" documentId="8_{72477B70-C9F3-4467-BEA2-E01891256192}" xr6:coauthVersionLast="47" xr6:coauthVersionMax="47" xr10:uidLastSave="{00000000-0000-0000-0000-000000000000}"/>
  <bookViews>
    <workbookView xWindow="14385" yWindow="-15" windowWidth="14430" windowHeight="15630" xr2:uid="{937D8B98-2E04-4B46-ACE1-213BE40C7FAA}"/>
  </bookViews>
  <sheets>
    <sheet name="工事費内訳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ppp">[1]データ!$Q$3:$Q$6</definedName>
    <definedName name="_xlnm.Print_Area" localSheetId="0">工事費内訳書!$A$1:$Y$48</definedName>
    <definedName name="tyo">[2]単表!$M$11:$M$18</definedName>
    <definedName name="tyoo">[2]単表!$N$21:$N$28</definedName>
    <definedName name="zu">[3]工期算定!$G$4:$G$12</definedName>
    <definedName name="あああ">#REF!</definedName>
    <definedName name="ああああ">#REF!</definedName>
    <definedName name="おおおお">[2]単表!$W$21:$W$25</definedName>
    <definedName name="ｸﾚｰﾝ単価">#REF!</definedName>
    <definedName name="ク台船">#REF!</definedName>
    <definedName name="しない">[2]単表!$O$21:$O$28</definedName>
    <definedName name="そうかつ">[5]単表!$M$11:$M$18</definedName>
    <definedName name="ﾄﾗｯｸｸﾚｰﾝ規格">#REF!</definedName>
    <definedName name="ﾄﾗｯｸ規格">#REF!</definedName>
    <definedName name="ﾄﾗｯｸ単価">#REF!</definedName>
    <definedName name="なし">#REF!</definedName>
    <definedName name="ﾎｲｰﾙｸﾚｰﾝ規格">#REF!</definedName>
    <definedName name="ﾎｲｰﾙｸﾚｰﾝ単価">#REF!</definedName>
    <definedName name="ﾎｲｰﾙ単価">[6]単表!$H$29:$H$31</definedName>
    <definedName name="引き船">#REF!</definedName>
    <definedName name="引運転">#REF!</definedName>
    <definedName name="引供用">#REF!</definedName>
    <definedName name="引高級">#REF!</definedName>
    <definedName name="引船">#REF!</definedName>
    <definedName name="引台船">#REF!</definedName>
    <definedName name="引単価">#REF!</definedName>
    <definedName name="引非起">#REF!</definedName>
    <definedName name="引普通">#REF!</definedName>
    <definedName name="運搬ト">#REF!</definedName>
    <definedName name="曳引起">#REF!</definedName>
    <definedName name="曳引台">#REF!</definedName>
    <definedName name="曳起供用">#REF!</definedName>
    <definedName name="曳起高級">#REF!</definedName>
    <definedName name="曳起重機">#REF!</definedName>
    <definedName name="曳起船団">#REF!</definedName>
    <definedName name="曳起普通">#REF!</definedName>
    <definedName name="曳台供用">#REF!</definedName>
    <definedName name="曳台高級">#REF!</definedName>
    <definedName name="曳台船">#REF!</definedName>
    <definedName name="曳台船団長">#REF!</definedName>
    <definedName name="曳台普通">#REF!</definedName>
    <definedName name="横持ク">#REF!</definedName>
    <definedName name="回引起">#REF!</definedName>
    <definedName name="回台船">#REF!</definedName>
    <definedName name="起重単価">#REF!</definedName>
    <definedName name="漁場">[7]データ!$O$3:$O$22</definedName>
    <definedName name="魚礁重量">#REF!</definedName>
    <definedName name="月">[7]データ!$G$3:$G$14</definedName>
    <definedName name="肩書き">[7]データ!$AA$3:$AA$13</definedName>
    <definedName name="工事">[7]データ!$Q$3:$Q$6</definedName>
    <definedName name="工種">[7]データ!$B$3:$B$5</definedName>
    <definedName name="細目">[7]データ!$C$3:$C$11</definedName>
    <definedName name="事業名">[7]データ!$K$3:$K$7</definedName>
    <definedName name="事務監加">#REF!</definedName>
    <definedName name="事務監率">#REF!</definedName>
    <definedName name="事務県加">#REF!</definedName>
    <definedName name="事務県率">#REF!</definedName>
    <definedName name="事務市加">#REF!</definedName>
    <definedName name="事務市率">#REF!</definedName>
    <definedName name="自航">#REF!</definedName>
    <definedName name="自航旋回起重機船">#REF!</definedName>
    <definedName name="自航単価">#REF!</definedName>
    <definedName name="設計書名">[8]変更伺い!#REF!</definedName>
    <definedName name="対象額">#REF!</definedName>
    <definedName name="台船単価">#REF!</definedName>
    <definedName name="台帳総括">[9]台帳総括!$A$2:$BL$31</definedName>
    <definedName name="単位">[7]データ!$D$3:$D$10</definedName>
    <definedName name="地区">[7]データ!$M$3:$M$9</definedName>
    <definedName name="地区総括">[10]単表!$N$21:$N$28</definedName>
    <definedName name="摘要">[7]データ!$W$3:$W$41</definedName>
    <definedName name="転置ト">#REF!</definedName>
    <definedName name="転置ホ">#REF!+#REF!</definedName>
    <definedName name="日">[11]データ!$H$3:$H$33</definedName>
    <definedName name="入札方法">[12]データ!$AC$2:$AC$13</definedName>
    <definedName name="認可内訳２">[13]単表!$P$3:$P$6</definedName>
    <definedName name="年">[11]データ!$F$3:$F$23</definedName>
    <definedName name="年度">[7]データ!$Y$3:$Y$14</definedName>
    <definedName name="燃費">#REF!</definedName>
    <definedName name="非起重機">#REF!</definedName>
    <definedName name="曜日">[7]データ!$I$3:$I$9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2" i="1" l="1"/>
  <c r="AA42" i="1" s="1"/>
</calcChain>
</file>

<file path=xl/sharedStrings.xml><?xml version="1.0" encoding="utf-8"?>
<sst xmlns="http://schemas.openxmlformats.org/spreadsheetml/2006/main" count="53" uniqueCount="47">
  <si>
    <t>当初</t>
    <rPh sb="0" eb="2">
      <t>トウショ</t>
    </rPh>
    <phoneticPr fontId="7"/>
  </si>
  <si>
    <t>内訳</t>
  </si>
  <si>
    <t>費　目</t>
  </si>
  <si>
    <t>工　種</t>
  </si>
  <si>
    <t>区　分</t>
  </si>
  <si>
    <t>細　目</t>
  </si>
  <si>
    <t>規　格</t>
  </si>
  <si>
    <t>単位</t>
  </si>
  <si>
    <t>数　　量</t>
  </si>
  <si>
    <t>単　　　価</t>
  </si>
  <si>
    <t>金　　　額</t>
  </si>
  <si>
    <t>表</t>
  </si>
  <si>
    <t>　　摘　　　　　要</t>
  </si>
  <si>
    <t>番号</t>
  </si>
  <si>
    <t>本工事費</t>
  </si>
  <si>
    <t>覆砂</t>
    <rPh sb="0" eb="2">
      <t>フクサ</t>
    </rPh>
    <phoneticPr fontId="2"/>
  </si>
  <si>
    <t>造成面積</t>
  </si>
  <si>
    <t>㎡</t>
    <phoneticPr fontId="2"/>
  </si>
  <si>
    <t>覆砂工</t>
    <phoneticPr fontId="2"/>
  </si>
  <si>
    <t xml:space="preserve"> 粗砂</t>
  </si>
  <si>
    <t>海砂投入</t>
    <rPh sb="0" eb="1">
      <t>ウミ</t>
    </rPh>
    <rPh sb="1" eb="2">
      <t>スナ</t>
    </rPh>
    <rPh sb="2" eb="4">
      <t>トウニュウ</t>
    </rPh>
    <phoneticPr fontId="2"/>
  </si>
  <si>
    <t xml:space="preserve"> ガット船</t>
  </si>
  <si>
    <r>
      <t>ｍ</t>
    </r>
    <r>
      <rPr>
        <vertAlign val="superscript"/>
        <sz val="10"/>
        <rFont val="ＭＳ Ｐゴシック"/>
        <family val="3"/>
        <charset val="128"/>
      </rPr>
      <t>3</t>
    </r>
    <phoneticPr fontId="2"/>
  </si>
  <si>
    <t>不陸均し</t>
    <phoneticPr fontId="2"/>
  </si>
  <si>
    <t xml:space="preserve"> ｸﾚｰﾝ付台船</t>
  </si>
  <si>
    <t>直接工事費</t>
  </si>
  <si>
    <t>計</t>
  </si>
  <si>
    <t>曳航費</t>
  </si>
  <si>
    <t>式</t>
  </si>
  <si>
    <t>安全費</t>
    <rPh sb="0" eb="3">
      <t>アンゼンヒ</t>
    </rPh>
    <phoneticPr fontId="2"/>
  </si>
  <si>
    <t>警戒船</t>
    <rPh sb="0" eb="3">
      <t>ケイカイセン</t>
    </rPh>
    <phoneticPr fontId="2"/>
  </si>
  <si>
    <t>式</t>
    <rPh sb="0" eb="1">
      <t>シキ</t>
    </rPh>
    <phoneticPr fontId="2"/>
  </si>
  <si>
    <t>共通仮設費率分</t>
  </si>
  <si>
    <t>共通仮設費計</t>
  </si>
  <si>
    <t>純工事費計</t>
  </si>
  <si>
    <t>現場管理費</t>
  </si>
  <si>
    <t>工事原価計</t>
  </si>
  <si>
    <t>一般管理費率分</t>
    <rPh sb="5" eb="6">
      <t>リツ</t>
    </rPh>
    <rPh sb="6" eb="7">
      <t>ブン</t>
    </rPh>
    <phoneticPr fontId="2"/>
  </si>
  <si>
    <t>契約保証補正額</t>
    <phoneticPr fontId="2"/>
  </si>
  <si>
    <t>一般管理費等計</t>
  </si>
  <si>
    <t>消費税等相当額</t>
  </si>
  <si>
    <t>合 計</t>
  </si>
  <si>
    <t>35～40ｔ吊</t>
  </si>
  <si>
    <t>片道L=40km</t>
  </si>
  <si>
    <t>工　事　費　内　訳　書</t>
    <rPh sb="0" eb="1">
      <t>コウ</t>
    </rPh>
    <rPh sb="2" eb="3">
      <t>コト</t>
    </rPh>
    <rPh sb="4" eb="5">
      <t>ヒ</t>
    </rPh>
    <rPh sb="6" eb="7">
      <t>ウチ</t>
    </rPh>
    <rPh sb="8" eb="9">
      <t>ワケ</t>
    </rPh>
    <rPh sb="10" eb="11">
      <t>ショ</t>
    </rPh>
    <phoneticPr fontId="2"/>
  </si>
  <si>
    <t>会社名：</t>
    <rPh sb="0" eb="3">
      <t>カイシャメイ</t>
    </rPh>
    <phoneticPr fontId="4"/>
  </si>
  <si>
    <t>覆砂工事　２１０（１０）第２工区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</si>
</sst>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[Red]\-#,##0.0"/>
    <numFmt numFmtId="177" formatCode="#,##0_ ;[Red]\-#,##0\ "/>
    <numFmt numFmtId="178" formatCode="0.000"/>
    <numFmt numFmtId="179" formatCode="0.0000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明朝"/>
      <family val="1"/>
      <charset val="128"/>
    </font>
    <font>
      <vertAlign val="superscript"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 applyNumberFormat="0"/>
    <xf numFmtId="9" fontId="2" fillId="0" borderId="0" applyFont="0" applyFill="0" applyBorder="0" applyAlignment="0" applyProtection="0"/>
  </cellStyleXfs>
  <cellXfs count="112">
    <xf numFmtId="0" fontId="0" fillId="0" borderId="0" xfId="0">
      <alignment vertical="center"/>
    </xf>
    <xf numFmtId="38" fontId="3" fillId="0" borderId="0" xfId="2" applyFont="1"/>
    <xf numFmtId="38" fontId="3" fillId="0" borderId="0" xfId="2" applyFont="1" applyAlignment="1">
      <alignment horizontal="center"/>
    </xf>
    <xf numFmtId="38" fontId="5" fillId="0" borderId="0" xfId="2" applyFont="1" applyAlignment="1">
      <alignment horizontal="center"/>
    </xf>
    <xf numFmtId="38" fontId="5" fillId="0" borderId="0" xfId="2" applyFont="1"/>
    <xf numFmtId="38" fontId="3" fillId="0" borderId="0" xfId="2" applyFont="1" applyBorder="1"/>
    <xf numFmtId="38" fontId="6" fillId="0" borderId="0" xfId="2" applyFont="1" applyAlignment="1">
      <alignment horizontal="left"/>
    </xf>
    <xf numFmtId="38" fontId="3" fillId="0" borderId="1" xfId="2" applyFont="1" applyBorder="1"/>
    <xf numFmtId="38" fontId="3" fillId="0" borderId="2" xfId="2" applyFont="1" applyBorder="1"/>
    <xf numFmtId="38" fontId="3" fillId="0" borderId="2" xfId="2" applyFont="1" applyBorder="1" applyAlignment="1">
      <alignment horizontal="center"/>
    </xf>
    <xf numFmtId="38" fontId="3" fillId="0" borderId="3" xfId="2" applyFont="1" applyBorder="1" applyAlignment="1">
      <alignment horizontal="center"/>
    </xf>
    <xf numFmtId="38" fontId="3" fillId="0" borderId="4" xfId="2" applyFont="1" applyBorder="1" applyAlignment="1">
      <alignment horizontal="center"/>
    </xf>
    <xf numFmtId="38" fontId="3" fillId="0" borderId="5" xfId="2" applyFont="1" applyBorder="1" applyAlignment="1">
      <alignment horizontal="center"/>
    </xf>
    <xf numFmtId="38" fontId="3" fillId="0" borderId="6" xfId="2" applyFont="1" applyBorder="1"/>
    <xf numFmtId="38" fontId="3" fillId="0" borderId="7" xfId="2" applyFont="1" applyBorder="1"/>
    <xf numFmtId="38" fontId="3" fillId="0" borderId="8" xfId="2" applyFont="1" applyBorder="1" applyAlignment="1">
      <alignment horizontal="center"/>
    </xf>
    <xf numFmtId="38" fontId="3" fillId="0" borderId="9" xfId="2" applyFont="1" applyBorder="1" applyAlignment="1">
      <alignment horizontal="center"/>
    </xf>
    <xf numFmtId="38" fontId="3" fillId="0" borderId="0" xfId="2" applyFont="1" applyBorder="1" applyAlignment="1">
      <alignment horizontal="center"/>
    </xf>
    <xf numFmtId="38" fontId="3" fillId="0" borderId="0" xfId="2" applyFont="1" applyBorder="1" applyAlignment="1">
      <alignment horizontal="left"/>
    </xf>
    <xf numFmtId="38" fontId="3" fillId="0" borderId="10" xfId="2" applyFont="1" applyBorder="1" applyAlignment="1">
      <alignment horizontal="center"/>
    </xf>
    <xf numFmtId="38" fontId="3" fillId="0" borderId="11" xfId="2" applyFont="1" applyBorder="1"/>
    <xf numFmtId="38" fontId="3" fillId="0" borderId="12" xfId="2" applyFont="1" applyBorder="1"/>
    <xf numFmtId="38" fontId="3" fillId="0" borderId="12" xfId="2" applyFont="1" applyBorder="1" applyAlignment="1">
      <alignment horizontal="center"/>
    </xf>
    <xf numFmtId="38" fontId="3" fillId="0" borderId="13" xfId="2" applyFont="1" applyBorder="1"/>
    <xf numFmtId="38" fontId="3" fillId="0" borderId="14" xfId="2" applyFont="1" applyBorder="1"/>
    <xf numFmtId="38" fontId="3" fillId="0" borderId="8" xfId="2" applyFont="1" applyBorder="1"/>
    <xf numFmtId="38" fontId="3" fillId="0" borderId="9" xfId="2" applyFont="1" applyBorder="1"/>
    <xf numFmtId="38" fontId="3" fillId="0" borderId="10" xfId="2" applyFont="1" applyBorder="1"/>
    <xf numFmtId="38" fontId="3" fillId="0" borderId="13" xfId="2" applyFont="1" applyBorder="1" applyAlignment="1">
      <alignment horizontal="center"/>
    </xf>
    <xf numFmtId="0" fontId="3" fillId="0" borderId="9" xfId="3" applyFont="1" applyBorder="1"/>
    <xf numFmtId="38" fontId="3" fillId="0" borderId="14" xfId="2" applyFont="1" applyBorder="1" applyAlignment="1">
      <alignment horizontal="center"/>
    </xf>
    <xf numFmtId="176" fontId="3" fillId="0" borderId="0" xfId="2" quotePrefix="1" applyNumberFormat="1" applyFont="1" applyBorder="1" applyAlignment="1"/>
    <xf numFmtId="38" fontId="3" fillId="0" borderId="0" xfId="3" applyNumberFormat="1" applyFont="1"/>
    <xf numFmtId="177" fontId="3" fillId="0" borderId="13" xfId="2" applyNumberFormat="1" applyFont="1" applyBorder="1" applyAlignment="1"/>
    <xf numFmtId="177" fontId="3" fillId="0" borderId="13" xfId="2" applyNumberFormat="1" applyFont="1" applyBorder="1" applyAlignment="1">
      <alignment horizontal="center"/>
    </xf>
    <xf numFmtId="38" fontId="3" fillId="0" borderId="15" xfId="2" applyFont="1" applyBorder="1"/>
    <xf numFmtId="38" fontId="3" fillId="0" borderId="16" xfId="2" applyFont="1" applyBorder="1"/>
    <xf numFmtId="38" fontId="3" fillId="0" borderId="16" xfId="2" applyFont="1" applyBorder="1" applyAlignment="1">
      <alignment horizontal="center"/>
    </xf>
    <xf numFmtId="38" fontId="3" fillId="0" borderId="17" xfId="2" applyFont="1" applyBorder="1"/>
    <xf numFmtId="38" fontId="3" fillId="0" borderId="17" xfId="2" applyFont="1" applyBorder="1" applyAlignment="1">
      <alignment horizontal="center"/>
    </xf>
    <xf numFmtId="38" fontId="3" fillId="0" borderId="16" xfId="2" applyFont="1" applyBorder="1" applyAlignment="1">
      <alignment horizontal="left"/>
    </xf>
    <xf numFmtId="176" fontId="3" fillId="0" borderId="0" xfId="2" applyNumberFormat="1" applyFont="1" applyBorder="1" applyAlignment="1">
      <alignment horizontal="center"/>
    </xf>
    <xf numFmtId="38" fontId="3" fillId="0" borderId="18" xfId="2" applyFont="1" applyBorder="1"/>
    <xf numFmtId="38" fontId="3" fillId="0" borderId="19" xfId="2" applyFont="1" applyBorder="1"/>
    <xf numFmtId="38" fontId="3" fillId="0" borderId="20" xfId="2" applyFont="1" applyBorder="1"/>
    <xf numFmtId="176" fontId="3" fillId="0" borderId="13" xfId="2" applyNumberFormat="1" applyFont="1" applyBorder="1"/>
    <xf numFmtId="176" fontId="3" fillId="0" borderId="0" xfId="2" applyNumberFormat="1" applyFont="1" applyBorder="1"/>
    <xf numFmtId="3" fontId="3" fillId="0" borderId="17" xfId="3" applyNumberFormat="1" applyFont="1" applyBorder="1" applyAlignment="1">
      <alignment horizontal="center"/>
    </xf>
    <xf numFmtId="3" fontId="3" fillId="0" borderId="21" xfId="3" applyNumberFormat="1" applyFont="1" applyBorder="1" applyAlignment="1">
      <alignment horizontal="center"/>
    </xf>
    <xf numFmtId="3" fontId="3" fillId="0" borderId="22" xfId="3" applyNumberFormat="1" applyFont="1" applyBorder="1" applyAlignment="1">
      <alignment horizontal="center"/>
    </xf>
    <xf numFmtId="10" fontId="3" fillId="0" borderId="17" xfId="4" applyNumberFormat="1" applyFont="1" applyBorder="1" applyAlignment="1">
      <alignment horizontal="right"/>
    </xf>
    <xf numFmtId="3" fontId="3" fillId="0" borderId="19" xfId="3" applyNumberFormat="1" applyFont="1" applyBorder="1" applyAlignment="1">
      <alignment horizontal="center"/>
    </xf>
    <xf numFmtId="3" fontId="3" fillId="0" borderId="9" xfId="3" applyNumberFormat="1" applyFont="1" applyBorder="1" applyAlignment="1">
      <alignment horizontal="center"/>
    </xf>
    <xf numFmtId="178" fontId="3" fillId="0" borderId="0" xfId="3" applyNumberFormat="1" applyFont="1" applyAlignment="1">
      <alignment horizontal="left"/>
    </xf>
    <xf numFmtId="3" fontId="3" fillId="0" borderId="23" xfId="3" applyNumberFormat="1" applyFont="1" applyBorder="1" applyAlignment="1">
      <alignment horizontal="center"/>
    </xf>
    <xf numFmtId="3" fontId="3" fillId="0" borderId="24" xfId="3" applyNumberFormat="1" applyFont="1" applyBorder="1" applyAlignment="1">
      <alignment horizontal="center"/>
    </xf>
    <xf numFmtId="3" fontId="3" fillId="0" borderId="0" xfId="3" applyNumberFormat="1" applyFont="1" applyAlignment="1">
      <alignment horizontal="center"/>
    </xf>
    <xf numFmtId="3" fontId="3" fillId="0" borderId="25" xfId="3" applyNumberFormat="1" applyFont="1" applyBorder="1" applyAlignment="1">
      <alignment horizontal="center"/>
    </xf>
    <xf numFmtId="3" fontId="9" fillId="0" borderId="26" xfId="3" applyNumberFormat="1" applyFont="1" applyBorder="1" applyAlignment="1">
      <alignment horizontal="center"/>
    </xf>
    <xf numFmtId="3" fontId="3" fillId="0" borderId="13" xfId="3" applyNumberFormat="1" applyFont="1" applyBorder="1" applyAlignment="1">
      <alignment horizontal="right"/>
    </xf>
    <xf numFmtId="3" fontId="3" fillId="0" borderId="27" xfId="3" applyNumberFormat="1" applyFont="1" applyBorder="1" applyAlignment="1">
      <alignment horizontal="center"/>
    </xf>
    <xf numFmtId="3" fontId="3" fillId="0" borderId="28" xfId="3" applyNumberFormat="1" applyFont="1" applyBorder="1" applyAlignment="1">
      <alignment horizontal="right"/>
    </xf>
    <xf numFmtId="3" fontId="3" fillId="0" borderId="20" xfId="3" applyNumberFormat="1" applyFont="1" applyBorder="1" applyAlignment="1">
      <alignment horizontal="center"/>
    </xf>
    <xf numFmtId="3" fontId="3" fillId="0" borderId="29" xfId="3" applyNumberFormat="1" applyFont="1" applyBorder="1" applyAlignment="1">
      <alignment horizontal="center"/>
    </xf>
    <xf numFmtId="3" fontId="3" fillId="0" borderId="30" xfId="3" applyNumberFormat="1" applyFont="1" applyBorder="1" applyAlignment="1">
      <alignment horizontal="center"/>
    </xf>
    <xf numFmtId="3" fontId="3" fillId="0" borderId="31" xfId="3" applyNumberFormat="1" applyFont="1" applyBorder="1" applyAlignment="1">
      <alignment horizontal="center"/>
    </xf>
    <xf numFmtId="3" fontId="3" fillId="0" borderId="32" xfId="3" applyNumberFormat="1" applyFont="1" applyBorder="1" applyAlignment="1">
      <alignment horizontal="center"/>
    </xf>
    <xf numFmtId="4" fontId="3" fillId="0" borderId="32" xfId="3" applyNumberFormat="1" applyFont="1" applyBorder="1" applyAlignment="1">
      <alignment horizontal="center"/>
    </xf>
    <xf numFmtId="4" fontId="3" fillId="0" borderId="32" xfId="3" applyNumberFormat="1" applyFont="1" applyBorder="1"/>
    <xf numFmtId="3" fontId="9" fillId="0" borderId="33" xfId="3" applyNumberFormat="1" applyFont="1" applyBorder="1" applyAlignment="1">
      <alignment horizontal="center"/>
    </xf>
    <xf numFmtId="3" fontId="3" fillId="0" borderId="0" xfId="3" applyNumberFormat="1" applyFont="1" applyAlignment="1">
      <alignment horizontal="right"/>
    </xf>
    <xf numFmtId="3" fontId="3" fillId="0" borderId="24" xfId="3" applyNumberFormat="1" applyFont="1" applyBorder="1" applyAlignment="1">
      <alignment horizontal="right"/>
    </xf>
    <xf numFmtId="179" fontId="3" fillId="0" borderId="0" xfId="3" applyNumberFormat="1" applyFont="1" applyAlignment="1">
      <alignment horizontal="right"/>
    </xf>
    <xf numFmtId="3" fontId="3" fillId="0" borderId="34" xfId="3" applyNumberFormat="1" applyFont="1" applyBorder="1" applyAlignment="1">
      <alignment horizontal="center"/>
    </xf>
    <xf numFmtId="3" fontId="3" fillId="0" borderId="35" xfId="3" applyNumberFormat="1" applyFont="1" applyBorder="1" applyAlignment="1">
      <alignment horizontal="center"/>
    </xf>
    <xf numFmtId="3" fontId="3" fillId="0" borderId="36" xfId="3" applyNumberFormat="1" applyFont="1" applyBorder="1" applyAlignment="1">
      <alignment horizontal="center"/>
    </xf>
    <xf numFmtId="3" fontId="10" fillId="0" borderId="25" xfId="3" applyNumberFormat="1" applyFont="1" applyBorder="1" applyAlignment="1">
      <alignment horizontal="center"/>
    </xf>
    <xf numFmtId="3" fontId="10" fillId="0" borderId="25" xfId="3" applyNumberFormat="1" applyFont="1" applyBorder="1" applyAlignment="1">
      <alignment horizontal="center"/>
    </xf>
    <xf numFmtId="3" fontId="10" fillId="0" borderId="26" xfId="3" applyNumberFormat="1" applyFont="1" applyBorder="1" applyAlignment="1">
      <alignment horizontal="center"/>
    </xf>
    <xf numFmtId="3" fontId="3" fillId="0" borderId="32" xfId="3" applyNumberFormat="1" applyFont="1" applyBorder="1" applyAlignment="1">
      <alignment horizontal="right"/>
    </xf>
    <xf numFmtId="3" fontId="3" fillId="0" borderId="31" xfId="3" applyNumberFormat="1" applyFont="1" applyBorder="1" applyAlignment="1">
      <alignment horizontal="right"/>
    </xf>
    <xf numFmtId="3" fontId="9" fillId="0" borderId="14" xfId="3" applyNumberFormat="1" applyFont="1" applyBorder="1" applyAlignment="1">
      <alignment horizontal="center"/>
    </xf>
    <xf numFmtId="3" fontId="3" fillId="0" borderId="25" xfId="3" applyNumberFormat="1" applyFont="1" applyBorder="1" applyAlignment="1">
      <alignment horizontal="right"/>
    </xf>
    <xf numFmtId="3" fontId="3" fillId="0" borderId="36" xfId="3" applyNumberFormat="1" applyFont="1" applyBorder="1" applyAlignment="1">
      <alignment horizontal="right"/>
    </xf>
    <xf numFmtId="179" fontId="3" fillId="0" borderId="25" xfId="3" applyNumberFormat="1" applyFont="1" applyBorder="1" applyAlignment="1">
      <alignment horizontal="right"/>
    </xf>
    <xf numFmtId="3" fontId="3" fillId="0" borderId="12" xfId="3" applyNumberFormat="1" applyFont="1" applyBorder="1" applyAlignment="1">
      <alignment horizontal="center"/>
    </xf>
    <xf numFmtId="3" fontId="3" fillId="0" borderId="28" xfId="3" applyNumberFormat="1" applyFont="1" applyBorder="1" applyAlignment="1">
      <alignment horizontal="center"/>
    </xf>
    <xf numFmtId="3" fontId="3" fillId="0" borderId="13" xfId="3" applyNumberFormat="1" applyFont="1" applyBorder="1" applyAlignment="1">
      <alignment horizontal="center"/>
    </xf>
    <xf numFmtId="10" fontId="3" fillId="0" borderId="25" xfId="4" applyNumberFormat="1" applyFont="1" applyBorder="1" applyAlignment="1">
      <alignment horizontal="right"/>
    </xf>
    <xf numFmtId="10" fontId="3" fillId="0" borderId="0" xfId="1" applyNumberFormat="1" applyFont="1" applyBorder="1" applyAlignment="1">
      <alignment horizontal="left"/>
    </xf>
    <xf numFmtId="10" fontId="3" fillId="0" borderId="25" xfId="4" applyNumberFormat="1" applyFont="1" applyFill="1" applyBorder="1"/>
    <xf numFmtId="179" fontId="3" fillId="0" borderId="0" xfId="3" applyNumberFormat="1" applyFont="1" applyAlignment="1">
      <alignment horizontal="left"/>
    </xf>
    <xf numFmtId="2" fontId="3" fillId="0" borderId="13" xfId="3" applyNumberFormat="1" applyFont="1" applyBorder="1"/>
    <xf numFmtId="10" fontId="3" fillId="0" borderId="0" xfId="4" applyNumberFormat="1" applyFont="1" applyBorder="1" applyAlignment="1">
      <alignment horizontal="right"/>
    </xf>
    <xf numFmtId="2" fontId="3" fillId="0" borderId="0" xfId="3" applyNumberFormat="1" applyFont="1"/>
    <xf numFmtId="3" fontId="9" fillId="0" borderId="10" xfId="3" applyNumberFormat="1" applyFont="1" applyBorder="1" applyAlignment="1">
      <alignment horizontal="center"/>
    </xf>
    <xf numFmtId="179" fontId="3" fillId="0" borderId="0" xfId="3" applyNumberFormat="1" applyFont="1"/>
    <xf numFmtId="9" fontId="3" fillId="0" borderId="0" xfId="3" applyNumberFormat="1" applyFont="1" applyAlignment="1">
      <alignment horizontal="right"/>
    </xf>
    <xf numFmtId="3" fontId="3" fillId="0" borderId="17" xfId="3" applyNumberFormat="1" applyFont="1" applyBorder="1" applyAlignment="1">
      <alignment horizontal="right"/>
    </xf>
    <xf numFmtId="3" fontId="3" fillId="0" borderId="22" xfId="3" applyNumberFormat="1" applyFont="1" applyBorder="1" applyAlignment="1">
      <alignment horizontal="right"/>
    </xf>
    <xf numFmtId="9" fontId="3" fillId="0" borderId="17" xfId="3" applyNumberFormat="1" applyFont="1" applyBorder="1" applyAlignment="1">
      <alignment horizontal="right"/>
    </xf>
    <xf numFmtId="3" fontId="3" fillId="0" borderId="16" xfId="3" applyNumberFormat="1" applyFont="1" applyBorder="1" applyAlignment="1">
      <alignment horizontal="center"/>
    </xf>
    <xf numFmtId="3" fontId="9" fillId="0" borderId="18" xfId="3" applyNumberFormat="1" applyFont="1" applyBorder="1" applyAlignment="1">
      <alignment horizontal="center"/>
    </xf>
    <xf numFmtId="9" fontId="3" fillId="0" borderId="13" xfId="3" applyNumberFormat="1" applyFont="1" applyBorder="1" applyAlignment="1">
      <alignment horizontal="right"/>
    </xf>
    <xf numFmtId="177" fontId="3" fillId="0" borderId="17" xfId="2" applyNumberFormat="1" applyFont="1" applyBorder="1" applyAlignment="1">
      <alignment horizontal="center"/>
    </xf>
    <xf numFmtId="38" fontId="3" fillId="0" borderId="37" xfId="2" applyFont="1" applyBorder="1"/>
    <xf numFmtId="38" fontId="3" fillId="0" borderId="38" xfId="2" applyFont="1" applyBorder="1"/>
    <xf numFmtId="38" fontId="3" fillId="0" borderId="38" xfId="2" applyFont="1" applyBorder="1" applyAlignment="1">
      <alignment horizontal="center"/>
    </xf>
    <xf numFmtId="38" fontId="3" fillId="0" borderId="39" xfId="2" applyFont="1" applyBorder="1"/>
    <xf numFmtId="38" fontId="3" fillId="0" borderId="39" xfId="2" applyFont="1" applyBorder="1" applyAlignment="1">
      <alignment horizontal="center"/>
    </xf>
    <xf numFmtId="177" fontId="3" fillId="0" borderId="39" xfId="2" applyNumberFormat="1" applyFont="1" applyBorder="1" applyAlignment="1">
      <alignment horizontal="center"/>
    </xf>
    <xf numFmtId="38" fontId="3" fillId="0" borderId="40" xfId="2" applyFont="1" applyBorder="1"/>
  </cellXfs>
  <cellStyles count="5">
    <cellStyle name="パーセント" xfId="1" builtinId="5"/>
    <cellStyle name="パーセント 2" xfId="4" xr:uid="{B7AAD9A5-BB34-484E-8E9B-840EB827A0FC}"/>
    <cellStyle name="桁区切り 4" xfId="2" xr:uid="{EE576040-F9EC-456E-BD8E-5DC8F1EAD0F7}"/>
    <cellStyle name="標準" xfId="0" builtinId="0"/>
    <cellStyle name="標準 2" xfId="3" xr:uid="{2EF01E97-A85E-464C-80B6-1096C624AA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63&#27700;&#29987;&#25391;&#33288;&#35506;/&#28417;&#22580;&#25972;&#20633;&#20418;/02&#24037;&#20107;&#20840;&#33324;/H25&#24180;&#24230;/&#24037;&#20107;&#20840;&#33324;/&#35914;&#21069;&#21335;&#37096;&#27798;/2&#24037;&#21306;(&#21335;)/&#36039;&#26009;/&#35914;&#21069;&#21335;&#37096;&#27798;1&#24037;&#21306;&#12398;&#12487;&#12540;&#12479;Vr2.1&#65288;&#35206;&#30722;&#6528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2604\d\&#23567;&#37326;\&#65320;&#65297;&#65299;\&#35914;&#21069;\&#35914;&#21069;&#21335;&#3709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163&#27700;&#29987;&#25391;&#33288;&#35506;/&#28417;&#22580;&#25972;&#20633;&#20418;/&#24037;&#20107;&#20840;&#33324;/H21&#24180;&#24230;/&#8547;&#12288;&#35914;&#21069;&#21271;&#65288;&#22320;&#22495;&#65289;/%2300&#12288;&#22823;&#28526;&#12288;&#12487;&#12540;&#12479;Vr2.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8545;&#35914;&#21069;&#21271;&#37096;/%231%20&#36215;&#24037;/oki%20&#24037;&#20107;&#65297;&#24037;&#21306;&#12398;&#12487;&#12540;&#12479;Vr2.1&#65288;&#35206;&#30722;&#652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5648\D\&#24037;&#20107;&#20840;&#33324;\H19&#24180;&#24230;\&#20132;&#20184;&#30003;&#35531;\&#9675;%20&#31119;&#23713;&#21271;&#22320;&#21306;&#65288;&#24195;&#22495;&#65289;\&#31569;&#21069;&#35199;&#37096;\H19%20&#31569;&#21069;&#35199;&#37096;&#28417;&#22580;%20&#24195;&#22495;&#28417;&#22580;&#25972;&#20633;&#24037;&#20107;&#65288;&#35469;&#2148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D\&#23567;&#37326;\&#65320;&#65297;&#65299;\&#31119;&#23713;&#24195;&#22495;\&#31119;&#23713;&#31893;&#23627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5648\d\&#23567;&#37326;\&#65320;&#65297;&#65300;\&#20843;&#27941;&#30000;&#25237;&#30707;\&#20843;&#27941;&#30000;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&#20196;&#21644;8&#24180;&#24230;&#65288;2026&#65289;\02_&#28417;&#22580;&#25972;&#20633;&#20418;\H809%20&#31309;&#31639;&#20107;&#21209;&#12539;&#35519;&#26619;&#22577;&#21578;\01&#12288;&#26377;&#26126;&#22320;&#21306;\02&#12288;&#35373;&#35336;&#26360;\&#35206;&#30722;\01&#12288;&#24403;&#21021;\&#35373;&#35336;&#26360;\&#65330;&#65303;&#36215;&#24037;&#65298;&#65297;&#21495;&#12304;&#65300;&#65299;&#31532;&#65299;&#24037;&#21306;&#12305;&#35206;&#30722;&#24037;&#20107;&#35373;&#35336;&#26360;&#65288;35&#13213;&#65289;.xlsx" TargetMode="External"/><Relationship Id="rId1" Type="http://schemas.openxmlformats.org/officeDocument/2006/relationships/externalLinkPath" Target="/&#20196;&#21644;8&#24180;&#24230;&#65288;2026&#65289;/02_&#28417;&#22580;&#25972;&#20633;&#20418;/H809%20&#31309;&#31639;&#20107;&#21209;&#12539;&#35519;&#26619;&#22577;&#21578;/01&#12288;&#26377;&#26126;&#22320;&#21306;/02&#12288;&#35373;&#35336;&#26360;/&#35206;&#30722;/01&#12288;&#24403;&#21021;/&#35373;&#35336;&#26360;/&#65330;&#65303;&#36215;&#24037;&#65298;&#65297;&#21495;&#12304;&#65300;&#65299;&#31532;&#65299;&#24037;&#21306;&#12305;&#35206;&#30722;&#24037;&#20107;&#35373;&#35336;&#26360;&#65288;35&#13213;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2604\d\&#23567;&#37326;\&#65320;&#65297;&#65299;\&#31119;&#23713;&#24195;&#22495;\&#31119;&#23713;&#31893;&#23627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163&#27700;&#29987;&#25391;&#33288;&#35506;/&#28417;&#22580;&#25972;&#20633;&#20418;/02&#24037;&#20107;&#20840;&#33324;/H26&#24180;&#24230;/%2330&#12288;&#20132;&#20184;&#30003;&#35531;&#65288;&#35469;&#21487;&#65289;/&#26089;&#30528;/&#31119;&#23713;&#31569;&#21069;&#28023;/&#31569;&#21069;&#27798;&#21512;/&#27798;&#65301;&#24037;&#21306;/H25&#36215;&#24037;&#12288;&#39770;&#30977;&#35373;&#32622;&#24037;&#20107;&#12288;&#27798;4&#24037;&#21306;%20%20&#23455;&#26045;&#35373;&#35336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&#65288;2017&#65289;/02_&#28417;&#22580;&#25972;&#20633;&#20418;/H809%20&#31309;&#31639;&#20107;&#21209;&#12539;&#35519;&#26619;&#22577;&#21578;/01%20&#26377;&#26126;&#28023;&#22320;&#21306;/02%20&#35373;&#35336;&#26360;/&#22793;&#26356;/&#12487;&#12540;&#12479;Vr2.1&#65288;&#35206;&#30722;&#65289;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&#65288;2017&#65289;/02_&#28417;&#22580;&#25972;&#20633;&#20418;/H809%20&#31309;&#31639;&#20107;&#21209;&#12539;&#35519;&#26619;&#22577;&#21578;/01%20&#26377;&#26126;&#28023;&#22320;&#21306;/02%20&#35373;&#35336;&#26360;/&#22793;&#26356;/H28&#12288;&#35373;&#35336;&#26360;&#37857;&amp;&#22519;&#34892;&#20282;&#12356;&#65288;&#26377;&#26126;&#28023;&#20849;&#36890;&#65289;v1.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5648\d\&#23567;&#37326;\&#65320;&#65297;&#65298;\&#21488;&#24115;\&#24037;&#20107;&#21488;&#2411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情報入力"/>
      <sheetName val="工事台帳"/>
      <sheetName val="データ"/>
      <sheetName val="文書カード"/>
      <sheetName val="工事立会"/>
      <sheetName val="工事立会 (2)"/>
      <sheetName val="工事立会 (3)"/>
      <sheetName val="中間要求"/>
      <sheetName val="中間検査"/>
      <sheetName val="しゅん工要求 (2)"/>
      <sheetName val="しゅん工検査"/>
      <sheetName val="しゅん工承認"/>
      <sheetName val="監督決定"/>
      <sheetName val="監督通知"/>
      <sheetName val="工事仕様書鏡（実施）"/>
      <sheetName val="工事仕様書鏡（変更）"/>
      <sheetName val="指名等"/>
      <sheetName val="決裁表"/>
      <sheetName val="変更通知"/>
      <sheetName val="変更契約 "/>
      <sheetName val="変更理由書"/>
      <sheetName val="Sheet1"/>
      <sheetName val="会計調査カード"/>
    </sheetNames>
    <sheetDataSet>
      <sheetData sheetId="0"/>
      <sheetData sheetId="1"/>
      <sheetData sheetId="2">
        <row r="3">
          <cell r="Q3" t="str">
            <v>水域環境保全創造工事</v>
          </cell>
        </row>
        <row r="4">
          <cell r="Q4" t="str">
            <v>広域漁場整備工事</v>
          </cell>
        </row>
        <row r="5">
          <cell r="Q5" t="str">
            <v>地域水産物供給基盤整備工事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単表"/>
      <sheetName val="鏡"/>
      <sheetName val="鏡2"/>
      <sheetName val="地区総括"/>
      <sheetName val="新総括"/>
      <sheetName val="総括"/>
      <sheetName val="認可内訳"/>
      <sheetName val="内表"/>
      <sheetName val="内訳有"/>
      <sheetName val="内訳無"/>
      <sheetName val="単価表"/>
      <sheetName val="回航"/>
      <sheetName val="回航有"/>
      <sheetName val="曳航"/>
      <sheetName val="曳航有"/>
      <sheetName val="沈運無"/>
      <sheetName val="沈運有"/>
      <sheetName val="均機"/>
      <sheetName val="ﾔｰﾄﾞ算定"/>
      <sheetName val="Sheet12"/>
      <sheetName val="Sheet13"/>
      <sheetName val="Sheet14"/>
      <sheetName val="Sheet15"/>
      <sheetName val="Sheet16"/>
      <sheetName val="Module1"/>
      <sheetName val="Module2"/>
    </sheetNames>
    <sheetDataSet>
      <sheetData sheetId="0" refreshError="1">
        <row r="21">
          <cell r="N21" t="str">
            <v>曳引起</v>
          </cell>
        </row>
        <row r="22">
          <cell r="N22">
            <v>800</v>
          </cell>
        </row>
        <row r="23">
          <cell r="N23">
            <v>800</v>
          </cell>
        </row>
        <row r="24">
          <cell r="N24">
            <v>800</v>
          </cell>
        </row>
        <row r="25">
          <cell r="N25">
            <v>1000</v>
          </cell>
        </row>
        <row r="26">
          <cell r="N26">
            <v>1000</v>
          </cell>
        </row>
        <row r="27">
          <cell r="N27">
            <v>1000</v>
          </cell>
        </row>
        <row r="28">
          <cell r="N28">
            <v>1000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情報入力"/>
      <sheetName val="設計書鏡"/>
      <sheetName val="工事台帳"/>
      <sheetName val="工事仕様書鏡（実施）"/>
      <sheetName val="データ"/>
      <sheetName val="文書カード"/>
      <sheetName val="工事立会"/>
      <sheetName val="工事立会 (2)"/>
      <sheetName val="工事立会 (3)"/>
      <sheetName val="中間要求 (2)"/>
      <sheetName val="中間事前検査 "/>
      <sheetName val="中間検査 (2)"/>
      <sheetName val="中間検査承認"/>
      <sheetName val="しゅん工要求"/>
      <sheetName val="しゅん工検査"/>
      <sheetName val="しゅん工承認"/>
      <sheetName val="監督決定"/>
      <sheetName val="監督通知"/>
      <sheetName val="工事仕様書鏡（変更）"/>
      <sheetName val="指名等"/>
      <sheetName val="決裁表"/>
      <sheetName val="変更通知"/>
      <sheetName val="変更契約"/>
      <sheetName val="Sheet1"/>
      <sheetName val="会計調査カード"/>
    </sheetNames>
    <sheetDataSet>
      <sheetData sheetId="0"/>
      <sheetData sheetId="1"/>
      <sheetData sheetId="2"/>
      <sheetData sheetId="3"/>
      <sheetData sheetId="4">
        <row r="3">
          <cell r="F3">
            <v>15</v>
          </cell>
          <cell r="H3">
            <v>1</v>
          </cell>
        </row>
        <row r="4">
          <cell r="F4">
            <v>16</v>
          </cell>
          <cell r="H4">
            <v>2</v>
          </cell>
        </row>
        <row r="5">
          <cell r="F5">
            <v>17</v>
          </cell>
          <cell r="H5">
            <v>3</v>
          </cell>
        </row>
        <row r="6">
          <cell r="F6">
            <v>18</v>
          </cell>
          <cell r="H6">
            <v>4</v>
          </cell>
        </row>
        <row r="7">
          <cell r="F7">
            <v>19</v>
          </cell>
          <cell r="H7">
            <v>5</v>
          </cell>
        </row>
        <row r="8">
          <cell r="F8">
            <v>20</v>
          </cell>
          <cell r="H8">
            <v>6</v>
          </cell>
        </row>
        <row r="9">
          <cell r="F9">
            <v>21</v>
          </cell>
          <cell r="H9">
            <v>7</v>
          </cell>
        </row>
        <row r="10">
          <cell r="F10">
            <v>22</v>
          </cell>
          <cell r="H10">
            <v>8</v>
          </cell>
        </row>
        <row r="11">
          <cell r="F11">
            <v>23</v>
          </cell>
          <cell r="H11">
            <v>9</v>
          </cell>
        </row>
        <row r="12">
          <cell r="F12">
            <v>24</v>
          </cell>
          <cell r="H12">
            <v>10</v>
          </cell>
        </row>
        <row r="13">
          <cell r="F13">
            <v>25</v>
          </cell>
          <cell r="H13">
            <v>11</v>
          </cell>
        </row>
        <row r="14">
          <cell r="F14">
            <v>26</v>
          </cell>
          <cell r="H14">
            <v>12</v>
          </cell>
        </row>
        <row r="15">
          <cell r="F15">
            <v>27</v>
          </cell>
          <cell r="H15">
            <v>13</v>
          </cell>
        </row>
        <row r="16">
          <cell r="F16">
            <v>28</v>
          </cell>
          <cell r="H16">
            <v>14</v>
          </cell>
        </row>
        <row r="17">
          <cell r="F17">
            <v>29</v>
          </cell>
          <cell r="H17">
            <v>15</v>
          </cell>
        </row>
        <row r="18">
          <cell r="F18">
            <v>30</v>
          </cell>
          <cell r="H18">
            <v>16</v>
          </cell>
        </row>
        <row r="19">
          <cell r="F19">
            <v>31</v>
          </cell>
          <cell r="H19">
            <v>17</v>
          </cell>
        </row>
        <row r="20">
          <cell r="F20">
            <v>32</v>
          </cell>
          <cell r="H20">
            <v>18</v>
          </cell>
        </row>
        <row r="21">
          <cell r="F21">
            <v>33</v>
          </cell>
          <cell r="H21">
            <v>19</v>
          </cell>
        </row>
        <row r="22">
          <cell r="F22">
            <v>34</v>
          </cell>
          <cell r="H22">
            <v>20</v>
          </cell>
        </row>
        <row r="23">
          <cell r="F23">
            <v>35</v>
          </cell>
          <cell r="H23">
            <v>21</v>
          </cell>
        </row>
        <row r="24">
          <cell r="H24">
            <v>22</v>
          </cell>
        </row>
        <row r="25">
          <cell r="H25">
            <v>23</v>
          </cell>
        </row>
        <row r="26">
          <cell r="H26">
            <v>24</v>
          </cell>
        </row>
        <row r="27">
          <cell r="H27">
            <v>25</v>
          </cell>
        </row>
        <row r="28">
          <cell r="H28">
            <v>26</v>
          </cell>
        </row>
        <row r="29">
          <cell r="H29">
            <v>27</v>
          </cell>
        </row>
        <row r="30">
          <cell r="H30">
            <v>28</v>
          </cell>
        </row>
        <row r="31">
          <cell r="H31">
            <v>29</v>
          </cell>
        </row>
        <row r="32">
          <cell r="H32">
            <v>30</v>
          </cell>
        </row>
        <row r="33">
          <cell r="H33">
            <v>31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情報入力"/>
      <sheetName val="データ"/>
      <sheetName val="文書カード"/>
      <sheetName val="工事立会"/>
      <sheetName val="工事立会 (2)"/>
      <sheetName val="工事立会 (3)"/>
      <sheetName val="中間要求"/>
      <sheetName val="中間検査"/>
      <sheetName val="しゅん工要求"/>
      <sheetName val="しゅん工検査"/>
      <sheetName val="しゅん工承認"/>
      <sheetName val="工事台帳"/>
      <sheetName val="監督決定"/>
      <sheetName val="監督通知"/>
      <sheetName val="工事仕様書鏡（実施）"/>
      <sheetName val="工事仕様書鏡（変更）"/>
      <sheetName val="指名等"/>
      <sheetName val="決裁表"/>
      <sheetName val="変更通知"/>
      <sheetName val="変更契約"/>
      <sheetName val="Sheet1"/>
      <sheetName val="会計調査カード"/>
    </sheetNames>
    <sheetDataSet>
      <sheetData sheetId="0"/>
      <sheetData sheetId="1">
        <row r="2">
          <cell r="AC2" t="str">
            <v>入札方法</v>
          </cell>
        </row>
        <row r="3">
          <cell r="AC3" t="str">
            <v>一般競争</v>
          </cell>
        </row>
        <row r="4">
          <cell r="AC4" t="str">
            <v>一般競争（簡易型）</v>
          </cell>
        </row>
        <row r="5">
          <cell r="AC5" t="str">
            <v>一般競争（標準型）</v>
          </cell>
        </row>
        <row r="6">
          <cell r="AC6" t="str">
            <v>一般競争（高度技術提案型）</v>
          </cell>
        </row>
        <row r="7">
          <cell r="AC7" t="str">
            <v>公募指名競争</v>
          </cell>
        </row>
        <row r="8">
          <cell r="AC8" t="str">
            <v>指名競争</v>
          </cell>
        </row>
        <row r="9">
          <cell r="AC9" t="str">
            <v>随意契約</v>
          </cell>
        </row>
        <row r="10">
          <cell r="AC10" t="str">
            <v>特命随契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全体総括"/>
      <sheetName val="新総括"/>
      <sheetName val="認可内訳"/>
      <sheetName val="測量試験費"/>
      <sheetName val="単表"/>
      <sheetName val="仕様書"/>
      <sheetName val="鏡"/>
      <sheetName val="鏡2"/>
      <sheetName val="総括"/>
      <sheetName val="本工事内訳表"/>
      <sheetName val="内訳（陸運無）"/>
      <sheetName val="単価表"/>
      <sheetName val="安全監視船算定"/>
      <sheetName val="曳航費算定"/>
      <sheetName val="沈運無比較"/>
      <sheetName val="ﾔｰﾄﾞ算定"/>
      <sheetName val="曳航有"/>
      <sheetName val="沈運有"/>
      <sheetName val="絵"/>
      <sheetName val="内訳有"/>
      <sheetName val="回航"/>
      <sheetName val="回航有"/>
      <sheetName val="Sheet12"/>
      <sheetName val="Sheet13"/>
      <sheetName val="Sheet14"/>
      <sheetName val="Sheet15"/>
      <sheetName val="Sheet16"/>
      <sheetName val="Module1"/>
      <sheetName val="Module2"/>
    </sheetNames>
    <sheetDataSet>
      <sheetData sheetId="0"/>
      <sheetData sheetId="1"/>
      <sheetData sheetId="2"/>
      <sheetData sheetId="3"/>
      <sheetData sheetId="4">
        <row r="3">
          <cell r="P3">
            <v>25</v>
          </cell>
        </row>
        <row r="4">
          <cell r="P4">
            <v>25</v>
          </cell>
        </row>
        <row r="5">
          <cell r="P5">
            <v>35</v>
          </cell>
        </row>
        <row r="6">
          <cell r="P6">
            <v>45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魚礁"/>
      <sheetName val="ﾃﾞｰﾀ"/>
      <sheetName val="事前様６"/>
      <sheetName val="単表"/>
      <sheetName val="地区総括"/>
      <sheetName val="新総括"/>
      <sheetName val="総括"/>
      <sheetName val="認可内訳"/>
      <sheetName val="内表"/>
      <sheetName val="内訳無"/>
      <sheetName val="単価表"/>
      <sheetName val="曳航"/>
      <sheetName val="沈運無"/>
      <sheetName val="ﾔｰﾄﾞ算定"/>
      <sheetName val="Module1"/>
      <sheetName val="Module2"/>
    </sheetNames>
    <sheetDataSet>
      <sheetData sheetId="0"/>
      <sheetData sheetId="1"/>
      <sheetData sheetId="2"/>
      <sheetData sheetId="3" refreshError="1">
        <row r="11">
          <cell r="M11" t="str">
            <v>引船</v>
          </cell>
        </row>
        <row r="12">
          <cell r="M12">
            <v>450</v>
          </cell>
        </row>
        <row r="13">
          <cell r="M13">
            <v>500</v>
          </cell>
        </row>
        <row r="14">
          <cell r="M14">
            <v>550</v>
          </cell>
        </row>
        <row r="15">
          <cell r="M15">
            <v>600</v>
          </cell>
        </row>
        <row r="16">
          <cell r="M16">
            <v>700</v>
          </cell>
        </row>
        <row r="17">
          <cell r="M17">
            <v>800</v>
          </cell>
        </row>
        <row r="18">
          <cell r="M18">
            <v>1000</v>
          </cell>
        </row>
        <row r="21">
          <cell r="N21" t="str">
            <v>曳引起</v>
          </cell>
          <cell r="O21" t="str">
            <v>曳起船団</v>
          </cell>
          <cell r="W21" t="str">
            <v>曳台普通</v>
          </cell>
        </row>
        <row r="22">
          <cell r="N22">
            <v>800</v>
          </cell>
          <cell r="O22">
            <v>1</v>
          </cell>
          <cell r="W22">
            <v>4</v>
          </cell>
        </row>
        <row r="23">
          <cell r="N23">
            <v>800</v>
          </cell>
          <cell r="O23">
            <v>1</v>
          </cell>
          <cell r="W23">
            <v>5</v>
          </cell>
        </row>
        <row r="24">
          <cell r="N24">
            <v>800</v>
          </cell>
          <cell r="O24">
            <v>1</v>
          </cell>
          <cell r="W24">
            <v>5</v>
          </cell>
        </row>
        <row r="25">
          <cell r="N25">
            <v>1000</v>
          </cell>
          <cell r="O25">
            <v>1</v>
          </cell>
          <cell r="W25">
            <v>6</v>
          </cell>
        </row>
        <row r="26">
          <cell r="N26">
            <v>1000</v>
          </cell>
          <cell r="O26">
            <v>1</v>
          </cell>
        </row>
        <row r="27">
          <cell r="N27">
            <v>1000</v>
          </cell>
          <cell r="O27">
            <v>1</v>
          </cell>
        </row>
        <row r="28">
          <cell r="N28">
            <v>1000</v>
          </cell>
          <cell r="O28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図面 (3)"/>
      <sheetName val="鏡"/>
      <sheetName val="鏡2"/>
      <sheetName val="単表"/>
      <sheetName val="総括"/>
      <sheetName val="内表"/>
      <sheetName val="新総括"/>
      <sheetName val="認可内訳"/>
      <sheetName val="内訳表"/>
      <sheetName val="単価表"/>
      <sheetName val="数量計算"/>
      <sheetName val="曳航2"/>
      <sheetName val="投石能力"/>
      <sheetName val="曳航"/>
      <sheetName val="均機"/>
      <sheetName val="仕様書"/>
      <sheetName val="工期算定"/>
      <sheetName val="Sheet16"/>
      <sheetName val="Module1"/>
      <sheetName val="Module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>
        <row r="4">
          <cell r="G4" t="str">
            <v>　直接工事費</v>
          </cell>
        </row>
        <row r="5">
          <cell r="G5">
            <v>0</v>
          </cell>
        </row>
        <row r="6">
          <cell r="G6">
            <v>6000001</v>
          </cell>
        </row>
        <row r="7">
          <cell r="G7">
            <v>15000001</v>
          </cell>
        </row>
        <row r="8">
          <cell r="G8">
            <v>30000001</v>
          </cell>
        </row>
        <row r="9">
          <cell r="G9">
            <v>60000001</v>
          </cell>
        </row>
        <row r="10">
          <cell r="G10">
            <v>100000001</v>
          </cell>
        </row>
        <row r="11">
          <cell r="G11">
            <v>200000001</v>
          </cell>
        </row>
        <row r="12">
          <cell r="G12">
            <v>300000001</v>
          </cell>
        </row>
      </sheetData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最低制限価格"/>
      <sheetName val="単価(当)"/>
      <sheetName val="工事費内訳表(当)"/>
      <sheetName val="内訳表(当)"/>
      <sheetName val="単価表(当)"/>
      <sheetName val="作業能力"/>
      <sheetName val="砂撒能力(当)"/>
      <sheetName val="均し能力(当)"/>
      <sheetName val="安全監視船(当)"/>
      <sheetName val="曳航(当)"/>
      <sheetName val="図面(展開図)"/>
      <sheetName val="図面（平面図）"/>
      <sheetName val="鏡 (金抜)"/>
      <sheetName val="金抜"/>
      <sheetName val="金抜（内訳表）"/>
      <sheetName val="金抜き（単価表）"/>
      <sheetName val="入力シート"/>
      <sheetName val="単価(変)"/>
      <sheetName val="平面図(変)"/>
      <sheetName val="図面(変)"/>
      <sheetName val="工事費内訳表(変)"/>
      <sheetName val="各種補正(変)"/>
      <sheetName val="快適トイレ(変)"/>
      <sheetName val="内訳表(変)"/>
      <sheetName val="単価表(変)"/>
      <sheetName val="砂撒能力(変)"/>
      <sheetName val="均し能力(変)"/>
      <sheetName val="曳航(変)"/>
      <sheetName val="安全監視船(変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魚礁"/>
      <sheetName val="ﾃﾞｰﾀ"/>
      <sheetName val="事前様６"/>
      <sheetName val="単表"/>
      <sheetName val="地区総括"/>
      <sheetName val="新総括"/>
      <sheetName val="総括"/>
      <sheetName val="認可内訳"/>
      <sheetName val="内表"/>
      <sheetName val="内訳無"/>
      <sheetName val="単価表"/>
      <sheetName val="曳航"/>
      <sheetName val="沈運無"/>
      <sheetName val="ﾔｰﾄﾞ算定"/>
      <sheetName val="Module1"/>
      <sheetName val="Module2"/>
    </sheetNames>
    <sheetDataSet>
      <sheetData sheetId="0"/>
      <sheetData sheetId="1"/>
      <sheetData sheetId="2"/>
      <sheetData sheetId="3" refreshError="1">
        <row r="11">
          <cell r="M11" t="str">
            <v>引船</v>
          </cell>
        </row>
        <row r="12">
          <cell r="M12">
            <v>450</v>
          </cell>
        </row>
        <row r="13">
          <cell r="M13">
            <v>500</v>
          </cell>
        </row>
        <row r="14">
          <cell r="M14">
            <v>550</v>
          </cell>
        </row>
        <row r="15">
          <cell r="M15">
            <v>600</v>
          </cell>
        </row>
        <row r="16">
          <cell r="M16">
            <v>700</v>
          </cell>
        </row>
        <row r="17">
          <cell r="M17">
            <v>800</v>
          </cell>
        </row>
        <row r="18">
          <cell r="M18">
            <v>1000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新総括"/>
      <sheetName val="認可内訳"/>
      <sheetName val="単表"/>
      <sheetName val="鏡"/>
      <sheetName val="鏡2"/>
      <sheetName val="総括"/>
      <sheetName val="仕様書"/>
      <sheetName val="本工事内表"/>
      <sheetName val="内訳無"/>
      <sheetName val="単価表"/>
      <sheetName val="曳航(ｽﾘｰｽﾀｰ)"/>
      <sheetName val="曳航(3.25FP)"/>
      <sheetName val="沈運無(ｽﾘｰｽﾀｰ)"/>
      <sheetName val="沈運無(3.25FP)"/>
      <sheetName val="ﾔｰﾄﾞ（3.25FP）"/>
      <sheetName val="ヤード(ｽﾘｰｽﾀｰ)"/>
      <sheetName val="沈設距離（沖３←新宮）"/>
      <sheetName val="ﾔｰﾄﾞ算定"/>
      <sheetName val="曳航有"/>
      <sheetName val="回航"/>
      <sheetName val="内訳有"/>
      <sheetName val="回航有"/>
      <sheetName val="沈運有"/>
      <sheetName val="失業対"/>
      <sheetName val="Module1"/>
      <sheetName val="Module2"/>
    </sheetNames>
    <sheetDataSet>
      <sheetData sheetId="0" refreshError="1"/>
      <sheetData sheetId="1" refreshError="1"/>
      <sheetData sheetId="2">
        <row r="29">
          <cell r="H29">
            <v>38800</v>
          </cell>
        </row>
        <row r="30">
          <cell r="H30">
            <v>56800</v>
          </cell>
        </row>
        <row r="31">
          <cell r="H31">
            <v>67200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情報入力"/>
      <sheetName val="変更理由書"/>
      <sheetName val="工事仕様書鏡（実施）"/>
      <sheetName val="工事仕様書鏡（変更）"/>
      <sheetName val="変更通知"/>
      <sheetName val="事前検査 (2)"/>
      <sheetName val="しゅん工検査 (3)"/>
      <sheetName val="施工体制一斉点検（事前確認）様式"/>
      <sheetName val="データ"/>
      <sheetName val="文書カード"/>
      <sheetName val="中間要求"/>
      <sheetName val="中間検査"/>
      <sheetName val="しゅん工要求 (2)"/>
      <sheetName val="しゅん工承認"/>
      <sheetName val="工事台帳"/>
      <sheetName val="監督決定"/>
      <sheetName val="監督通知"/>
      <sheetName val="指名等"/>
      <sheetName val="決裁表"/>
      <sheetName val="変更契約 "/>
      <sheetName val="Sheet1"/>
      <sheetName val="会計調査カード"/>
      <sheetName val="工事立会"/>
      <sheetName val="工事立会 (2)"/>
      <sheetName val="工事立会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魚礁工</v>
          </cell>
          <cell r="C3" t="str">
            <v>海砂投入</v>
          </cell>
          <cell r="D3" t="str">
            <v>m3</v>
          </cell>
          <cell r="G3">
            <v>1</v>
          </cell>
          <cell r="I3" t="str">
            <v>月</v>
          </cell>
          <cell r="K3" t="str">
            <v>漁港漁場整備事業</v>
          </cell>
          <cell r="M3" t="str">
            <v>北九州・遠賀地区</v>
          </cell>
          <cell r="O3" t="str">
            <v>大牟田中部漁場</v>
          </cell>
          <cell r="Q3" t="str">
            <v>水域環境保全創造工事</v>
          </cell>
          <cell r="W3" t="str">
            <v>起工伺い</v>
          </cell>
          <cell r="Y3" t="str">
            <v>平成１５年度</v>
          </cell>
          <cell r="AA3" t="str">
            <v>水産林務部長</v>
          </cell>
        </row>
        <row r="4">
          <cell r="B4" t="str">
            <v>着定基質</v>
          </cell>
          <cell r="C4" t="str">
            <v>帯石投入（1ｔ内外）</v>
          </cell>
          <cell r="D4" t="str">
            <v>m3</v>
          </cell>
          <cell r="G4">
            <v>2</v>
          </cell>
          <cell r="I4" t="str">
            <v>火</v>
          </cell>
          <cell r="K4" t="str">
            <v>水域環境保全創造事業</v>
          </cell>
          <cell r="M4" t="str">
            <v>筑前南西部地区</v>
          </cell>
          <cell r="O4" t="str">
            <v>大牟田東部漁場</v>
          </cell>
          <cell r="Q4" t="str">
            <v>広域漁場整備工事</v>
          </cell>
          <cell r="W4" t="str">
            <v>契約書</v>
          </cell>
          <cell r="Y4" t="str">
            <v>平成１６年度</v>
          </cell>
          <cell r="AA4" t="str">
            <v>水産林務部次長</v>
          </cell>
        </row>
        <row r="5">
          <cell r="B5" t="str">
            <v>底質改善</v>
          </cell>
          <cell r="C5" t="str">
            <v>海底耕耘</v>
          </cell>
          <cell r="D5" t="str">
            <v>m3</v>
          </cell>
          <cell r="G5">
            <v>3</v>
          </cell>
          <cell r="I5" t="str">
            <v>水</v>
          </cell>
          <cell r="K5" t="str">
            <v>広域漁場整備事業</v>
          </cell>
          <cell r="M5" t="str">
            <v>八津田地区</v>
          </cell>
          <cell r="O5" t="str">
            <v>大牟田南部漁場</v>
          </cell>
          <cell r="Q5" t="str">
            <v>地域水産物供給基盤整備工事</v>
          </cell>
          <cell r="W5" t="str">
            <v>契約書（変更）</v>
          </cell>
          <cell r="Y5" t="str">
            <v>平成１７年度</v>
          </cell>
          <cell r="AA5" t="str">
            <v>林政課長</v>
          </cell>
        </row>
        <row r="6">
          <cell r="C6" t="str">
            <v>鋼製魚礁</v>
          </cell>
          <cell r="D6" t="str">
            <v>㎡</v>
          </cell>
          <cell r="G6">
            <v>4</v>
          </cell>
          <cell r="I6" t="str">
            <v>木</v>
          </cell>
          <cell r="K6" t="str">
            <v>漁場環境改善事業（水産環境整備事業）</v>
          </cell>
          <cell r="M6" t="str">
            <v>福岡有明海地区</v>
          </cell>
          <cell r="O6" t="str">
            <v>北九州・遠賀漁場</v>
          </cell>
          <cell r="W6" t="str">
            <v>簡易な施工計画の実施状況確認表（1回）</v>
          </cell>
          <cell r="Y6" t="str">
            <v>平成１８年度</v>
          </cell>
          <cell r="AA6" t="str">
            <v>漁政課長</v>
          </cell>
        </row>
        <row r="7">
          <cell r="C7" t="str">
            <v>ｺﾝｸﾘｰﾄ魚礁</v>
          </cell>
          <cell r="D7" t="str">
            <v>㎡</v>
          </cell>
          <cell r="G7">
            <v>5</v>
          </cell>
          <cell r="I7" t="str">
            <v>金</v>
          </cell>
          <cell r="K7" t="str">
            <v>水産基盤整備調査</v>
          </cell>
          <cell r="M7" t="str">
            <v>福岡北地区</v>
          </cell>
          <cell r="O7" t="str">
            <v>高田南部漁場</v>
          </cell>
          <cell r="W7" t="str">
            <v>簡易な施工計画の実施状況確認表（2回）</v>
          </cell>
          <cell r="Y7" t="str">
            <v>平成１９年度</v>
          </cell>
          <cell r="AA7" t="str">
            <v>水産振興課長</v>
          </cell>
        </row>
        <row r="8">
          <cell r="C8" t="str">
            <v>造成面積</v>
          </cell>
          <cell r="D8" t="str">
            <v>基</v>
          </cell>
          <cell r="G8">
            <v>6</v>
          </cell>
          <cell r="I8" t="str">
            <v>土</v>
          </cell>
          <cell r="M8" t="str">
            <v>豊前南部沖地区</v>
          </cell>
          <cell r="O8" t="str">
            <v>筑前南西部漁場</v>
          </cell>
          <cell r="W8" t="str">
            <v>監督員通知</v>
          </cell>
          <cell r="Y8" t="str">
            <v>平成２０年度</v>
          </cell>
          <cell r="AA8" t="str">
            <v>漁港課長</v>
          </cell>
        </row>
        <row r="9">
          <cell r="C9" t="str">
            <v>梯型魚礁</v>
          </cell>
          <cell r="D9" t="str">
            <v>個</v>
          </cell>
          <cell r="G9">
            <v>7</v>
          </cell>
          <cell r="I9" t="str">
            <v>日</v>
          </cell>
          <cell r="M9" t="str">
            <v>福岡湾地区</v>
          </cell>
          <cell r="O9" t="str">
            <v>福岡粕屋漁場</v>
          </cell>
          <cell r="W9" t="str">
            <v>着工届</v>
          </cell>
          <cell r="Y9" t="str">
            <v>平成２１年度</v>
          </cell>
          <cell r="AA9" t="str">
            <v>漁政課副課長</v>
          </cell>
        </row>
        <row r="10">
          <cell r="C10" t="str">
            <v>不陸均し</v>
          </cell>
          <cell r="D10" t="str">
            <v>個</v>
          </cell>
          <cell r="G10">
            <v>8</v>
          </cell>
          <cell r="O10" t="str">
            <v>豊前・椎田漁場</v>
          </cell>
          <cell r="W10" t="str">
            <v>工程表</v>
          </cell>
          <cell r="Y10" t="str">
            <v>平成２２年度</v>
          </cell>
          <cell r="AA10" t="str">
            <v>漁政課課長補佐</v>
          </cell>
        </row>
        <row r="11">
          <cell r="C11" t="str">
            <v>割石投入（100～300kg）</v>
          </cell>
          <cell r="G11">
            <v>9</v>
          </cell>
          <cell r="O11" t="str">
            <v>豊前漁場</v>
          </cell>
          <cell r="W11" t="str">
            <v>現場代理人届</v>
          </cell>
          <cell r="Y11" t="str">
            <v>平成２３年度</v>
          </cell>
          <cell r="AA11" t="str">
            <v>漁政課課長技術補佐</v>
          </cell>
        </row>
        <row r="12">
          <cell r="G12">
            <v>10</v>
          </cell>
          <cell r="O12" t="str">
            <v>宗像漁場</v>
          </cell>
          <cell r="W12" t="str">
            <v>安全訓練計画書</v>
          </cell>
          <cell r="Y12" t="str">
            <v>平成２４年度</v>
          </cell>
          <cell r="AA12" t="str">
            <v>水産振興課課長技術補佐</v>
          </cell>
        </row>
        <row r="13">
          <cell r="G13">
            <v>11</v>
          </cell>
          <cell r="O13" t="str">
            <v>１４（２）</v>
          </cell>
          <cell r="W13" t="str">
            <v>建退共</v>
          </cell>
          <cell r="Y13" t="str">
            <v>平成２５年度</v>
          </cell>
          <cell r="AA13" t="str">
            <v>漁場整備係長</v>
          </cell>
        </row>
        <row r="14">
          <cell r="G14">
            <v>12</v>
          </cell>
          <cell r="O14" t="str">
            <v>１８（１）</v>
          </cell>
          <cell r="W14" t="str">
            <v>工事外注計画書</v>
          </cell>
          <cell r="Y14" t="str">
            <v>平成２６年度</v>
          </cell>
        </row>
        <row r="15">
          <cell r="O15" t="str">
            <v>柳川南部漁場</v>
          </cell>
          <cell r="W15" t="str">
            <v>下請契約報告書</v>
          </cell>
        </row>
        <row r="16">
          <cell r="O16" t="str">
            <v>柳川北東部漁場</v>
          </cell>
          <cell r="W16" t="str">
            <v>施工体制台帳</v>
          </cell>
        </row>
        <row r="17">
          <cell r="O17" t="str">
            <v>柳川北部漁場</v>
          </cell>
          <cell r="W17" t="str">
            <v>受注工事カルテ</v>
          </cell>
        </row>
        <row r="18">
          <cell r="O18" t="str">
            <v>大和南部漁場</v>
          </cell>
          <cell r="W18" t="str">
            <v>施工計画書</v>
          </cell>
        </row>
        <row r="19">
          <cell r="O19" t="str">
            <v>大和北部漁場</v>
          </cell>
        </row>
        <row r="20">
          <cell r="O20" t="str">
            <v>大和東部漁場</v>
          </cell>
        </row>
        <row r="21">
          <cell r="O21" t="str">
            <v>大牟田中部漁場</v>
          </cell>
          <cell r="W21" t="str">
            <v>材料承認願</v>
          </cell>
        </row>
        <row r="22">
          <cell r="O22" t="str">
            <v>今津工区</v>
          </cell>
          <cell r="W22" t="str">
            <v>変更指示伺・変更指示書</v>
          </cell>
        </row>
        <row r="23">
          <cell r="W23" t="str">
            <v>変更伺</v>
          </cell>
        </row>
        <row r="24">
          <cell r="W24" t="str">
            <v>建退共（変更）</v>
          </cell>
        </row>
        <row r="25">
          <cell r="W25" t="str">
            <v>変更工事カルテ</v>
          </cell>
        </row>
        <row r="26">
          <cell r="W26" t="str">
            <v>安全訓練報告書</v>
          </cell>
        </row>
        <row r="27">
          <cell r="W27" t="str">
            <v>竣工届</v>
          </cell>
        </row>
        <row r="28">
          <cell r="W28" t="str">
            <v>竣工検査要求書</v>
          </cell>
        </row>
        <row r="29">
          <cell r="W29" t="str">
            <v>説明書（建設リサイクル）</v>
          </cell>
        </row>
        <row r="30">
          <cell r="W30" t="str">
            <v>再生資源利用計画書</v>
          </cell>
        </row>
        <row r="31">
          <cell r="W31" t="str">
            <v>再生資源利用実施書</v>
          </cell>
        </row>
        <row r="32">
          <cell r="W32" t="str">
            <v>コンクリート魚礁脱枠・転置</v>
          </cell>
        </row>
        <row r="33">
          <cell r="W33" t="str">
            <v>魚礁作製ヤード</v>
          </cell>
        </row>
        <row r="34">
          <cell r="W34" t="str">
            <v>魚礁沈設計画書</v>
          </cell>
        </row>
        <row r="35">
          <cell r="W35" t="str">
            <v>中間検査請求書</v>
          </cell>
        </row>
        <row r="36">
          <cell r="W36" t="str">
            <v>中間検査要求書</v>
          </cell>
        </row>
        <row r="37">
          <cell r="W37" t="str">
            <v>事前検査調書</v>
          </cell>
        </row>
        <row r="38">
          <cell r="W38" t="str">
            <v>竣工確認通知</v>
          </cell>
        </row>
        <row r="39">
          <cell r="W39" t="str">
            <v>竣工承認通知</v>
          </cell>
        </row>
        <row r="40">
          <cell r="W40" t="str">
            <v>工事成績評定通知</v>
          </cell>
        </row>
        <row r="41">
          <cell r="W41" t="str">
            <v>竣工工事カルテ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当初伺い"/>
      <sheetName val="工事仕様書鏡（実施）"/>
      <sheetName val="設計書鏡"/>
      <sheetName val="チェック"/>
      <sheetName val="予定価格調書"/>
      <sheetName val="情報入力"/>
      <sheetName val="変更理由書"/>
      <sheetName val="変更伺い"/>
      <sheetName val="変更通知"/>
      <sheetName val="変更契約"/>
      <sheetName val="工事仕様書（変更）"/>
      <sheetName val="仕様書（変更）"/>
      <sheetName val="チェック (変更)"/>
      <sheetName val="設計書鏡（変更）"/>
      <sheetName val="実施説明"/>
      <sheetName val="Sheet2"/>
      <sheetName val="鏡"/>
      <sheetName val="総括"/>
    </sheetNames>
    <sheetDataSet>
      <sheetData sheetId="0">
        <row r="18">
          <cell r="B18" t="str">
            <v>覆砂工事  ２０９（２） 第１工区</v>
          </cell>
        </row>
      </sheetData>
      <sheetData sheetId="1"/>
      <sheetData sheetId="2"/>
      <sheetData sheetId="3"/>
      <sheetData sheetId="4"/>
      <sheetData sheetId="5">
        <row r="3">
          <cell r="G3" t="str">
            <v>平成28年度　起工第11号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1"/>
      <sheetName val="原2"/>
      <sheetName val="原3"/>
      <sheetName val="原5"/>
      <sheetName val="原6"/>
      <sheetName val="原7"/>
      <sheetName val="原8"/>
      <sheetName val="原9"/>
      <sheetName val="原10"/>
      <sheetName val="原11"/>
      <sheetName val="原15"/>
      <sheetName val="原16"/>
      <sheetName val="原23"/>
      <sheetName val="原24"/>
      <sheetName val="監督通知"/>
      <sheetName val="監督決定"/>
      <sheetName val="中間要求"/>
      <sheetName val="竣工承認"/>
      <sheetName val="竣工要求"/>
      <sheetName val="原本"/>
      <sheetName val="台帳総括"/>
      <sheetName val="台帳下書"/>
      <sheetName val="工事業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2">
          <cell r="A2" t="str">
            <v>起工</v>
          </cell>
          <cell r="B2" t="str">
            <v>年度</v>
          </cell>
          <cell r="C2" t="str">
            <v>番号</v>
          </cell>
          <cell r="D2" t="str">
            <v>業者名</v>
          </cell>
          <cell r="E2" t="str">
            <v>事業名</v>
          </cell>
          <cell r="F2" t="str">
            <v>工区名</v>
          </cell>
          <cell r="G2" t="str">
            <v>地区名</v>
          </cell>
          <cell r="H2" t="str">
            <v>工事箇所</v>
          </cell>
          <cell r="I2" t="str">
            <v>精算事業費</v>
          </cell>
          <cell r="J2" t="str">
            <v>精算工事費</v>
          </cell>
          <cell r="K2" t="str">
            <v>契約日</v>
          </cell>
          <cell r="L2" t="str">
            <v>変更契約日</v>
          </cell>
          <cell r="M2" t="str">
            <v>工期　自</v>
          </cell>
          <cell r="N2" t="str">
            <v>竣工日</v>
          </cell>
          <cell r="O2" t="str">
            <v>検査日</v>
          </cell>
          <cell r="P2" t="str">
            <v>竣工承認日</v>
          </cell>
          <cell r="Q2" t="str">
            <v>工事概要1</v>
          </cell>
          <cell r="R2" t="str">
            <v>単位</v>
          </cell>
          <cell r="S2" t="str">
            <v>精算数量</v>
          </cell>
          <cell r="T2" t="str">
            <v>工事概要2</v>
          </cell>
          <cell r="U2" t="str">
            <v>単位</v>
          </cell>
          <cell r="V2" t="str">
            <v>精算数量２</v>
          </cell>
          <cell r="W2" t="str">
            <v>工事概要3</v>
          </cell>
          <cell r="X2" t="str">
            <v>単位</v>
          </cell>
          <cell r="Y2" t="str">
            <v>精算数量</v>
          </cell>
          <cell r="Z2" t="str">
            <v>工事概要4</v>
          </cell>
          <cell r="AA2" t="str">
            <v>単位</v>
          </cell>
          <cell r="AB2" t="str">
            <v>精算数量２</v>
          </cell>
          <cell r="AC2" t="str">
            <v>交付決定日1</v>
          </cell>
          <cell r="AD2" t="str">
            <v>金額1</v>
          </cell>
          <cell r="AE2" t="str">
            <v>交付決定日2</v>
          </cell>
          <cell r="AF2" t="str">
            <v>金額2</v>
          </cell>
          <cell r="AG2" t="str">
            <v>交付決定日3</v>
          </cell>
          <cell r="AH2" t="str">
            <v>金額3</v>
          </cell>
          <cell r="AI2" t="str">
            <v>契約金額</v>
          </cell>
          <cell r="AJ2" t="str">
            <v>変更契約</v>
          </cell>
          <cell r="AK2" t="str">
            <v>予定価格</v>
          </cell>
          <cell r="AL2" t="str">
            <v>認事業費</v>
          </cell>
          <cell r="AM2" t="str">
            <v>認工事費</v>
          </cell>
          <cell r="AN2" t="str">
            <v>設計事業費</v>
          </cell>
          <cell r="AO2" t="str">
            <v>起工事費</v>
          </cell>
          <cell r="AP2" t="str">
            <v>起工日</v>
          </cell>
          <cell r="AQ2" t="str">
            <v>決裁日</v>
          </cell>
          <cell r="AR2" t="str">
            <v>指名委員会</v>
          </cell>
          <cell r="AS2" t="str">
            <v>入札通知</v>
          </cell>
          <cell r="AT2" t="str">
            <v>入札日</v>
          </cell>
          <cell r="AU2" t="str">
            <v>工期日数</v>
          </cell>
          <cell r="AV2" t="str">
            <v>工期　至</v>
          </cell>
          <cell r="AW2" t="str">
            <v>住所</v>
          </cell>
          <cell r="AX2" t="str">
            <v>氏名</v>
          </cell>
          <cell r="AY2" t="str">
            <v>中間請求</v>
          </cell>
          <cell r="AZ2" t="str">
            <v>担当</v>
          </cell>
          <cell r="BA2" t="str">
            <v>担当</v>
          </cell>
          <cell r="BB2" t="str">
            <v>指名業者</v>
          </cell>
          <cell r="BC2">
            <v>4</v>
          </cell>
          <cell r="BD2">
            <v>5</v>
          </cell>
          <cell r="BE2">
            <v>4</v>
          </cell>
          <cell r="BF2">
            <v>5</v>
          </cell>
          <cell r="BG2">
            <v>6</v>
          </cell>
          <cell r="BH2">
            <v>7</v>
          </cell>
          <cell r="BI2">
            <v>8</v>
          </cell>
          <cell r="BJ2">
            <v>9</v>
          </cell>
          <cell r="BK2">
            <v>10</v>
          </cell>
          <cell r="BL2">
            <v>11</v>
          </cell>
        </row>
        <row r="3">
          <cell r="A3">
            <v>1</v>
          </cell>
          <cell r="B3">
            <v>12</v>
          </cell>
          <cell r="C3">
            <v>4</v>
          </cell>
          <cell r="D3" t="str">
            <v>東洋建設(株)九州支店</v>
          </cell>
          <cell r="E3" t="str">
            <v>大規模漁場保全</v>
          </cell>
          <cell r="F3">
            <v>0</v>
          </cell>
          <cell r="G3" t="str">
            <v>柳川大川</v>
          </cell>
          <cell r="H3" t="str">
            <v>柳川・大川市</v>
          </cell>
          <cell r="I3">
            <v>154000000</v>
          </cell>
          <cell r="J3">
            <v>150150000</v>
          </cell>
          <cell r="K3">
            <v>36658</v>
          </cell>
          <cell r="L3">
            <v>0</v>
          </cell>
          <cell r="M3">
            <v>36659</v>
          </cell>
          <cell r="N3">
            <v>36733</v>
          </cell>
          <cell r="O3">
            <v>36738</v>
          </cell>
          <cell r="P3">
            <v>36749</v>
          </cell>
          <cell r="Q3" t="str">
            <v>覆　砂</v>
          </cell>
          <cell r="R3" t="str">
            <v>ｍ2</v>
          </cell>
          <cell r="S3">
            <v>70000</v>
          </cell>
          <cell r="T3" t="str">
            <v>海砂投入</v>
          </cell>
          <cell r="U3" t="str">
            <v>ｍ3</v>
          </cell>
          <cell r="V3">
            <v>30415</v>
          </cell>
          <cell r="W3" t="str">
            <v>不陸均し</v>
          </cell>
          <cell r="X3" t="str">
            <v>ｍ2</v>
          </cell>
          <cell r="Y3">
            <v>70000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150150000</v>
          </cell>
          <cell r="AJ3">
            <v>0</v>
          </cell>
          <cell r="AK3">
            <v>151362750</v>
          </cell>
          <cell r="AL3">
            <v>158000000</v>
          </cell>
          <cell r="AM3">
            <v>153253800</v>
          </cell>
          <cell r="AN3">
            <v>158000000</v>
          </cell>
          <cell r="AO3">
            <v>152124000</v>
          </cell>
          <cell r="AP3">
            <v>36622</v>
          </cell>
          <cell r="AQ3">
            <v>36634</v>
          </cell>
          <cell r="AR3">
            <v>36628</v>
          </cell>
          <cell r="AS3">
            <v>36634</v>
          </cell>
          <cell r="AT3">
            <v>36657</v>
          </cell>
          <cell r="AU3">
            <v>105</v>
          </cell>
          <cell r="AV3">
            <v>36763</v>
          </cell>
          <cell r="AW3" t="str">
            <v>福岡市中央区天神１ｰ１０ｰ２４三和ビル</v>
          </cell>
          <cell r="AX3" t="str">
            <v>常務取締役支店長    関屋　弘治</v>
          </cell>
          <cell r="AY3">
            <v>0</v>
          </cell>
          <cell r="AZ3" t="str">
            <v>田中悦史</v>
          </cell>
          <cell r="BA3" t="str">
            <v>江藤拓也</v>
          </cell>
          <cell r="BB3">
            <v>1</v>
          </cell>
          <cell r="BC3">
            <v>4</v>
          </cell>
          <cell r="BD3">
            <v>10</v>
          </cell>
          <cell r="BE3">
            <v>13</v>
          </cell>
          <cell r="BF3">
            <v>16</v>
          </cell>
          <cell r="BG3">
            <v>22</v>
          </cell>
          <cell r="BH3">
            <v>25</v>
          </cell>
          <cell r="BI3">
            <v>28</v>
          </cell>
          <cell r="BJ3">
            <v>31</v>
          </cell>
          <cell r="BK3">
            <v>34</v>
          </cell>
          <cell r="BL3">
            <v>100</v>
          </cell>
        </row>
        <row r="4">
          <cell r="A4">
            <v>2</v>
          </cell>
          <cell r="B4">
            <v>12</v>
          </cell>
          <cell r="C4">
            <v>14</v>
          </cell>
          <cell r="D4" t="str">
            <v>博多港管理(株)</v>
          </cell>
          <cell r="E4" t="str">
            <v>大規模漁場保全</v>
          </cell>
          <cell r="F4" t="str">
            <v>(１工区)</v>
          </cell>
          <cell r="G4" t="str">
            <v>糸島</v>
          </cell>
          <cell r="H4" t="str">
            <v>前原市</v>
          </cell>
          <cell r="I4">
            <v>115000000</v>
          </cell>
          <cell r="J4">
            <v>111300000</v>
          </cell>
          <cell r="K4">
            <v>36658</v>
          </cell>
          <cell r="L4">
            <v>0</v>
          </cell>
          <cell r="M4">
            <v>36659</v>
          </cell>
          <cell r="N4">
            <v>36726</v>
          </cell>
          <cell r="O4">
            <v>36733</v>
          </cell>
          <cell r="P4">
            <v>36749</v>
          </cell>
          <cell r="Q4" t="str">
            <v>覆　砂</v>
          </cell>
          <cell r="R4" t="str">
            <v>ｍ2</v>
          </cell>
          <cell r="S4">
            <v>129000</v>
          </cell>
          <cell r="T4" t="str">
            <v>海砂投入</v>
          </cell>
          <cell r="U4" t="str">
            <v>ｍ3</v>
          </cell>
          <cell r="V4">
            <v>36900</v>
          </cell>
          <cell r="W4" t="str">
            <v>不陸均し</v>
          </cell>
          <cell r="X4" t="str">
            <v>ｍ2</v>
          </cell>
          <cell r="Y4">
            <v>129000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111300000</v>
          </cell>
          <cell r="AJ4">
            <v>0</v>
          </cell>
          <cell r="AK4">
            <v>122340750</v>
          </cell>
          <cell r="AL4">
            <v>131000000</v>
          </cell>
          <cell r="AM4">
            <v>126177450</v>
          </cell>
          <cell r="AN4">
            <v>125000000</v>
          </cell>
          <cell r="AO4">
            <v>122956050</v>
          </cell>
          <cell r="AP4">
            <v>36621</v>
          </cell>
          <cell r="AQ4">
            <v>36634</v>
          </cell>
          <cell r="AR4">
            <v>36628</v>
          </cell>
          <cell r="AS4">
            <v>36634</v>
          </cell>
          <cell r="AT4">
            <v>36657</v>
          </cell>
          <cell r="AU4">
            <v>105</v>
          </cell>
          <cell r="AV4">
            <v>36763</v>
          </cell>
          <cell r="AW4" t="str">
            <v>福岡市中央区港２ｰ３ｰ２５</v>
          </cell>
          <cell r="AX4" t="str">
            <v>代表取締役    大原　毅</v>
          </cell>
          <cell r="AY4">
            <v>0</v>
          </cell>
          <cell r="AZ4" t="str">
            <v>田中悦史</v>
          </cell>
          <cell r="BA4" t="str">
            <v>長本　篤</v>
          </cell>
          <cell r="BB4">
            <v>2</v>
          </cell>
          <cell r="BC4">
            <v>5</v>
          </cell>
          <cell r="BD4">
            <v>8</v>
          </cell>
          <cell r="BE4">
            <v>11</v>
          </cell>
          <cell r="BF4">
            <v>14</v>
          </cell>
          <cell r="BG4">
            <v>17</v>
          </cell>
          <cell r="BH4">
            <v>20</v>
          </cell>
          <cell r="BI4">
            <v>23</v>
          </cell>
          <cell r="BJ4">
            <v>26</v>
          </cell>
          <cell r="BK4">
            <v>29</v>
          </cell>
          <cell r="BL4">
            <v>35</v>
          </cell>
        </row>
        <row r="5">
          <cell r="A5">
            <v>3</v>
          </cell>
          <cell r="B5">
            <v>12</v>
          </cell>
          <cell r="C5">
            <v>30</v>
          </cell>
          <cell r="D5" t="str">
            <v>グリーン建設(株)</v>
          </cell>
          <cell r="E5" t="str">
            <v>大規模漁場保全</v>
          </cell>
          <cell r="F5" t="str">
            <v>２工区</v>
          </cell>
          <cell r="G5" t="str">
            <v>糸島</v>
          </cell>
          <cell r="H5" t="str">
            <v>前原市</v>
          </cell>
          <cell r="I5">
            <v>141000000</v>
          </cell>
          <cell r="J5">
            <v>135450000</v>
          </cell>
          <cell r="K5">
            <v>36658</v>
          </cell>
          <cell r="L5">
            <v>0</v>
          </cell>
          <cell r="M5">
            <v>36659</v>
          </cell>
          <cell r="N5">
            <v>36733</v>
          </cell>
          <cell r="O5">
            <v>36742</v>
          </cell>
          <cell r="P5">
            <v>36749</v>
          </cell>
          <cell r="Q5" t="str">
            <v>覆　砂</v>
          </cell>
          <cell r="R5" t="str">
            <v>ｍ2</v>
          </cell>
          <cell r="S5">
            <v>150000</v>
          </cell>
          <cell r="T5" t="str">
            <v>海砂投入</v>
          </cell>
          <cell r="U5" t="str">
            <v>ｍ3</v>
          </cell>
          <cell r="V5">
            <v>42898</v>
          </cell>
          <cell r="W5" t="str">
            <v>不陸均し</v>
          </cell>
          <cell r="X5" t="str">
            <v>ｍ2</v>
          </cell>
          <cell r="Y5">
            <v>150000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135450000</v>
          </cell>
          <cell r="AJ5">
            <v>0</v>
          </cell>
          <cell r="AK5">
            <v>142623600</v>
          </cell>
          <cell r="AL5">
            <v>141000000</v>
          </cell>
          <cell r="AM5">
            <v>134594250</v>
          </cell>
          <cell r="AN5">
            <v>147000000</v>
          </cell>
          <cell r="AO5">
            <v>143340750</v>
          </cell>
          <cell r="AP5">
            <v>36621</v>
          </cell>
          <cell r="AQ5">
            <v>36634</v>
          </cell>
          <cell r="AR5">
            <v>36628</v>
          </cell>
          <cell r="AS5">
            <v>36634</v>
          </cell>
          <cell r="AT5">
            <v>36657</v>
          </cell>
          <cell r="AU5">
            <v>105</v>
          </cell>
          <cell r="AV5">
            <v>36763</v>
          </cell>
          <cell r="AW5" t="str">
            <v>北九州市八幡西区八千代町９ｰ８</v>
          </cell>
          <cell r="AX5" t="str">
            <v>代表取締役    為頼　則昭</v>
          </cell>
          <cell r="AY5">
            <v>0</v>
          </cell>
          <cell r="AZ5" t="str">
            <v>田中悦史</v>
          </cell>
          <cell r="BA5" t="str">
            <v>長本　篤</v>
          </cell>
          <cell r="BB5">
            <v>3</v>
          </cell>
          <cell r="BC5">
            <v>4</v>
          </cell>
          <cell r="BD5">
            <v>37</v>
          </cell>
          <cell r="BE5">
            <v>12</v>
          </cell>
          <cell r="BF5">
            <v>15</v>
          </cell>
          <cell r="BG5">
            <v>18</v>
          </cell>
          <cell r="BH5">
            <v>30</v>
          </cell>
          <cell r="BI5">
            <v>33</v>
          </cell>
          <cell r="BJ5">
            <v>35</v>
          </cell>
          <cell r="BK5">
            <v>36</v>
          </cell>
          <cell r="BL5">
            <v>100</v>
          </cell>
        </row>
        <row r="6">
          <cell r="A6">
            <v>5</v>
          </cell>
          <cell r="B6">
            <v>12</v>
          </cell>
          <cell r="C6">
            <v>15</v>
          </cell>
          <cell r="D6" t="str">
            <v>門田建設(株)福岡支店</v>
          </cell>
          <cell r="E6" t="str">
            <v>地先型増殖場造成</v>
          </cell>
          <cell r="F6">
            <v>0</v>
          </cell>
          <cell r="G6" t="str">
            <v>有明海西部</v>
          </cell>
          <cell r="H6" t="str">
            <v>大牟田市</v>
          </cell>
          <cell r="I6">
            <v>122000000</v>
          </cell>
          <cell r="J6">
            <v>116550000</v>
          </cell>
          <cell r="K6">
            <v>36659</v>
          </cell>
          <cell r="L6">
            <v>0</v>
          </cell>
          <cell r="M6">
            <v>36659</v>
          </cell>
          <cell r="N6">
            <v>36733</v>
          </cell>
          <cell r="O6">
            <v>36741</v>
          </cell>
          <cell r="P6">
            <v>36749</v>
          </cell>
          <cell r="Q6" t="str">
            <v>着定基質</v>
          </cell>
          <cell r="R6" t="str">
            <v>ｍ2</v>
          </cell>
          <cell r="S6">
            <v>84000</v>
          </cell>
          <cell r="T6" t="str">
            <v>海砂投入</v>
          </cell>
          <cell r="U6" t="str">
            <v>ｍ3</v>
          </cell>
          <cell r="V6">
            <v>36412</v>
          </cell>
          <cell r="W6" t="str">
            <v>不陸均し</v>
          </cell>
          <cell r="X6" t="str">
            <v>ｍ2</v>
          </cell>
          <cell r="Y6">
            <v>84000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116550000</v>
          </cell>
          <cell r="AJ6">
            <v>0</v>
          </cell>
          <cell r="AK6">
            <v>117576900</v>
          </cell>
          <cell r="AL6">
            <v>126000000</v>
          </cell>
          <cell r="AM6">
            <v>120041250</v>
          </cell>
          <cell r="AN6">
            <v>126000000</v>
          </cell>
          <cell r="AO6">
            <v>118168050</v>
          </cell>
          <cell r="AP6">
            <v>36622</v>
          </cell>
          <cell r="AQ6">
            <v>36634</v>
          </cell>
          <cell r="AR6">
            <v>36628</v>
          </cell>
          <cell r="AS6">
            <v>36634</v>
          </cell>
          <cell r="AT6">
            <v>36657</v>
          </cell>
          <cell r="AU6">
            <v>105</v>
          </cell>
          <cell r="AV6">
            <v>36763</v>
          </cell>
          <cell r="AW6" t="str">
            <v>福岡市城南区梅林１ｰ８ｰ２１</v>
          </cell>
          <cell r="AX6" t="str">
            <v>支店長    門田　和義</v>
          </cell>
          <cell r="AY6">
            <v>0</v>
          </cell>
          <cell r="AZ6" t="str">
            <v>田中悦史</v>
          </cell>
          <cell r="BA6" t="str">
            <v>江藤拓也</v>
          </cell>
          <cell r="BB6">
            <v>3</v>
          </cell>
          <cell r="BC6">
            <v>8</v>
          </cell>
          <cell r="BD6">
            <v>11</v>
          </cell>
          <cell r="BE6">
            <v>12</v>
          </cell>
          <cell r="BF6">
            <v>15</v>
          </cell>
          <cell r="BG6">
            <v>16</v>
          </cell>
          <cell r="BH6">
            <v>20</v>
          </cell>
          <cell r="BI6">
            <v>23</v>
          </cell>
          <cell r="BJ6">
            <v>28</v>
          </cell>
          <cell r="BK6">
            <v>31</v>
          </cell>
          <cell r="BL6">
            <v>36</v>
          </cell>
        </row>
        <row r="7">
          <cell r="A7">
            <v>6</v>
          </cell>
          <cell r="B7">
            <v>12</v>
          </cell>
          <cell r="C7">
            <v>47</v>
          </cell>
          <cell r="D7" t="str">
            <v>西浦建設(株)</v>
          </cell>
          <cell r="E7" t="str">
            <v>大型魚礁設置</v>
          </cell>
          <cell r="F7">
            <v>0</v>
          </cell>
          <cell r="G7" t="str">
            <v>響灘</v>
          </cell>
          <cell r="H7" t="str">
            <v>北九州市若松区</v>
          </cell>
          <cell r="I7">
            <v>47000000</v>
          </cell>
          <cell r="J7">
            <v>44100000</v>
          </cell>
          <cell r="K7">
            <v>36767</v>
          </cell>
          <cell r="L7">
            <v>0</v>
          </cell>
          <cell r="M7">
            <v>36768</v>
          </cell>
          <cell r="N7">
            <v>36885</v>
          </cell>
          <cell r="O7">
            <v>36887</v>
          </cell>
          <cell r="P7">
            <v>36896</v>
          </cell>
          <cell r="Q7" t="str">
            <v>魚礁設置</v>
          </cell>
          <cell r="R7" t="str">
            <v>空m3</v>
          </cell>
          <cell r="S7">
            <v>2500</v>
          </cell>
          <cell r="T7" t="str">
            <v>2m角型魚礁</v>
          </cell>
          <cell r="U7" t="str">
            <v>個</v>
          </cell>
          <cell r="V7">
            <v>248</v>
          </cell>
          <cell r="W7" t="str">
            <v>SKﾘｰﾌA-1</v>
          </cell>
          <cell r="X7" t="str">
            <v>基</v>
          </cell>
          <cell r="Y7">
            <v>3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44100000</v>
          </cell>
          <cell r="AJ7">
            <v>0</v>
          </cell>
          <cell r="AK7">
            <v>45658200</v>
          </cell>
          <cell r="AL7">
            <v>49000000</v>
          </cell>
          <cell r="AM7">
            <v>46012050</v>
          </cell>
          <cell r="AN7">
            <v>49000000</v>
          </cell>
          <cell r="AO7">
            <v>45841950</v>
          </cell>
          <cell r="AP7">
            <v>36698</v>
          </cell>
          <cell r="AQ7">
            <v>36748</v>
          </cell>
          <cell r="AR7">
            <v>36748</v>
          </cell>
          <cell r="AS7">
            <v>36748</v>
          </cell>
          <cell r="AT7">
            <v>36766</v>
          </cell>
          <cell r="AU7">
            <v>129</v>
          </cell>
          <cell r="AV7">
            <v>36896</v>
          </cell>
          <cell r="AW7" t="str">
            <v>北九州市門司区松原２ｰ４ｰ１５</v>
          </cell>
          <cell r="AX7" t="str">
            <v>代表取締役    西浦　昭宏</v>
          </cell>
          <cell r="AY7">
            <v>36854</v>
          </cell>
          <cell r="AZ7" t="str">
            <v>田中悦史</v>
          </cell>
          <cell r="BA7" t="str">
            <v>長本　篤</v>
          </cell>
          <cell r="BB7">
            <v>62</v>
          </cell>
          <cell r="BC7">
            <v>46</v>
          </cell>
          <cell r="BD7">
            <v>40</v>
          </cell>
          <cell r="BE7">
            <v>44</v>
          </cell>
          <cell r="BF7">
            <v>47</v>
          </cell>
          <cell r="BG7">
            <v>48</v>
          </cell>
          <cell r="BH7">
            <v>45</v>
          </cell>
          <cell r="BI7">
            <v>36</v>
          </cell>
          <cell r="BJ7">
            <v>63</v>
          </cell>
          <cell r="BK7">
            <v>51</v>
          </cell>
          <cell r="BL7">
            <v>100</v>
          </cell>
        </row>
        <row r="8">
          <cell r="A8">
            <v>7</v>
          </cell>
          <cell r="B8">
            <v>12</v>
          </cell>
          <cell r="C8">
            <v>53</v>
          </cell>
          <cell r="D8" t="str">
            <v>(株)森川建設産業</v>
          </cell>
          <cell r="E8" t="str">
            <v>大型魚礁設置</v>
          </cell>
          <cell r="F8">
            <v>0</v>
          </cell>
          <cell r="G8" t="str">
            <v>糸島</v>
          </cell>
          <cell r="H8" t="str">
            <v>糸島郡志摩町</v>
          </cell>
          <cell r="I8">
            <v>38000000</v>
          </cell>
          <cell r="J8">
            <v>35490000</v>
          </cell>
          <cell r="K8">
            <v>36739</v>
          </cell>
          <cell r="L8">
            <v>0</v>
          </cell>
          <cell r="M8">
            <v>36739</v>
          </cell>
          <cell r="N8">
            <v>36854</v>
          </cell>
          <cell r="O8">
            <v>36857</v>
          </cell>
          <cell r="P8">
            <v>36861</v>
          </cell>
          <cell r="Q8" t="str">
            <v>魚礁設置</v>
          </cell>
          <cell r="R8" t="str">
            <v>空m3</v>
          </cell>
          <cell r="S8">
            <v>2541</v>
          </cell>
          <cell r="T8" t="str">
            <v>ＡＴ礁１型</v>
          </cell>
          <cell r="U8" t="str">
            <v>基</v>
          </cell>
          <cell r="V8">
            <v>23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35490000</v>
          </cell>
          <cell r="AJ8">
            <v>0</v>
          </cell>
          <cell r="AK8">
            <v>39655350</v>
          </cell>
          <cell r="AL8">
            <v>43000000</v>
          </cell>
          <cell r="AM8">
            <v>39864300</v>
          </cell>
          <cell r="AN8">
            <v>43000000</v>
          </cell>
          <cell r="AO8">
            <v>39814950</v>
          </cell>
          <cell r="AP8">
            <v>36697</v>
          </cell>
          <cell r="AQ8">
            <v>36712</v>
          </cell>
          <cell r="AR8">
            <v>36711</v>
          </cell>
          <cell r="AS8">
            <v>36712</v>
          </cell>
          <cell r="AT8">
            <v>36735</v>
          </cell>
          <cell r="AU8">
            <v>140</v>
          </cell>
          <cell r="AV8">
            <v>36878</v>
          </cell>
          <cell r="AW8" t="str">
            <v>福岡市南区的場２ｰ５ｰ１８</v>
          </cell>
          <cell r="AX8" t="str">
            <v>代表取締役    森　茂樹</v>
          </cell>
          <cell r="AY8">
            <v>36831</v>
          </cell>
          <cell r="AZ8" t="str">
            <v>田中悦史</v>
          </cell>
          <cell r="BA8" t="str">
            <v>長本　篤</v>
          </cell>
          <cell r="BB8">
            <v>42</v>
          </cell>
          <cell r="BC8">
            <v>50</v>
          </cell>
          <cell r="BD8">
            <v>51</v>
          </cell>
          <cell r="BE8">
            <v>53</v>
          </cell>
          <cell r="BF8">
            <v>49</v>
          </cell>
          <cell r="BG8">
            <v>55</v>
          </cell>
          <cell r="BH8">
            <v>59</v>
          </cell>
          <cell r="BI8">
            <v>52</v>
          </cell>
          <cell r="BJ8">
            <v>100</v>
          </cell>
          <cell r="BK8">
            <v>100</v>
          </cell>
          <cell r="BL8">
            <v>100</v>
          </cell>
        </row>
        <row r="9">
          <cell r="A9">
            <v>8</v>
          </cell>
          <cell r="B9">
            <v>12</v>
          </cell>
          <cell r="C9">
            <v>43</v>
          </cell>
          <cell r="D9" t="str">
            <v>(株)城戸組</v>
          </cell>
          <cell r="E9" t="str">
            <v>大型魚礁設置</v>
          </cell>
          <cell r="F9">
            <v>0</v>
          </cell>
          <cell r="G9" t="str">
            <v>豊前海中部</v>
          </cell>
          <cell r="H9" t="str">
            <v>行橋市</v>
          </cell>
          <cell r="I9">
            <v>51000000</v>
          </cell>
          <cell r="J9">
            <v>47775000</v>
          </cell>
          <cell r="K9">
            <v>36738</v>
          </cell>
          <cell r="L9">
            <v>0</v>
          </cell>
          <cell r="M9">
            <v>36739</v>
          </cell>
          <cell r="N9">
            <v>0</v>
          </cell>
          <cell r="O9">
            <v>0</v>
          </cell>
          <cell r="P9">
            <v>0</v>
          </cell>
          <cell r="Q9" t="str">
            <v>魚礁設置</v>
          </cell>
          <cell r="R9" t="str">
            <v>空m3</v>
          </cell>
          <cell r="S9">
            <v>2504</v>
          </cell>
          <cell r="T9" t="str">
            <v>2m角型魚礁</v>
          </cell>
          <cell r="U9" t="str">
            <v>個</v>
          </cell>
          <cell r="V9">
            <v>198</v>
          </cell>
          <cell r="W9" t="str">
            <v>ｼｰﾎﾟﾘｽB5型</v>
          </cell>
          <cell r="X9" t="str">
            <v>基</v>
          </cell>
          <cell r="Y9">
            <v>5</v>
          </cell>
          <cell r="Z9" t="str">
            <v>敷き砂(50cm)</v>
          </cell>
          <cell r="AA9" t="str">
            <v>m３</v>
          </cell>
          <cell r="AB9">
            <v>1400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47775000</v>
          </cell>
          <cell r="AJ9">
            <v>0</v>
          </cell>
          <cell r="AK9">
            <v>48200250</v>
          </cell>
          <cell r="AL9">
            <v>52000000</v>
          </cell>
          <cell r="AM9">
            <v>48397650</v>
          </cell>
          <cell r="AN9">
            <v>52000000</v>
          </cell>
          <cell r="AO9">
            <v>48394500</v>
          </cell>
          <cell r="AP9">
            <v>36647</v>
          </cell>
          <cell r="AQ9">
            <v>36712</v>
          </cell>
          <cell r="AR9">
            <v>36711</v>
          </cell>
          <cell r="AS9">
            <v>36714</v>
          </cell>
          <cell r="AT9">
            <v>36735</v>
          </cell>
          <cell r="AU9">
            <v>140</v>
          </cell>
          <cell r="AV9">
            <v>36878</v>
          </cell>
          <cell r="AW9" t="str">
            <v>北九州市若松区北湊町９ｰ２３</v>
          </cell>
          <cell r="AX9" t="str">
            <v>代表取締役    城戸　武治</v>
          </cell>
          <cell r="AY9">
            <v>0</v>
          </cell>
          <cell r="AZ9" t="str">
            <v>山下勝大</v>
          </cell>
          <cell r="BA9" t="str">
            <v>江藤拓也</v>
          </cell>
          <cell r="BB9">
            <v>46</v>
          </cell>
          <cell r="BC9">
            <v>40</v>
          </cell>
          <cell r="BD9">
            <v>43</v>
          </cell>
          <cell r="BE9">
            <v>44</v>
          </cell>
          <cell r="BF9">
            <v>47</v>
          </cell>
          <cell r="BG9">
            <v>48</v>
          </cell>
          <cell r="BH9">
            <v>45</v>
          </cell>
          <cell r="BI9">
            <v>36</v>
          </cell>
          <cell r="BJ9">
            <v>51</v>
          </cell>
          <cell r="BK9">
            <v>56</v>
          </cell>
          <cell r="BL9">
            <v>54</v>
          </cell>
        </row>
        <row r="10">
          <cell r="A10">
            <v>9</v>
          </cell>
          <cell r="B10">
            <v>12</v>
          </cell>
          <cell r="C10">
            <v>12</v>
          </cell>
          <cell r="D10" t="str">
            <v>岡本土木(株)</v>
          </cell>
          <cell r="E10" t="str">
            <v>大型魚礁設置</v>
          </cell>
          <cell r="F10">
            <v>0</v>
          </cell>
          <cell r="G10" t="str">
            <v>豊前海南部</v>
          </cell>
          <cell r="H10" t="str">
            <v>豊前市</v>
          </cell>
          <cell r="I10">
            <v>53000000</v>
          </cell>
          <cell r="J10">
            <v>50400000</v>
          </cell>
          <cell r="K10">
            <v>36738</v>
          </cell>
          <cell r="L10">
            <v>0</v>
          </cell>
          <cell r="M10">
            <v>36739</v>
          </cell>
          <cell r="N10">
            <v>36878</v>
          </cell>
          <cell r="O10">
            <v>36881</v>
          </cell>
          <cell r="P10">
            <v>36887</v>
          </cell>
          <cell r="Q10" t="str">
            <v>魚礁設置</v>
          </cell>
          <cell r="R10" t="str">
            <v>空m3</v>
          </cell>
          <cell r="S10">
            <v>2503</v>
          </cell>
          <cell r="T10" t="str">
            <v>2m角型魚礁</v>
          </cell>
          <cell r="U10" t="str">
            <v>個</v>
          </cell>
          <cell r="V10">
            <v>206</v>
          </cell>
          <cell r="W10" t="str">
            <v>AK礁4-2型</v>
          </cell>
          <cell r="X10" t="str">
            <v>基</v>
          </cell>
          <cell r="Y10">
            <v>5</v>
          </cell>
          <cell r="Z10" t="str">
            <v>敷き砂(50cm)</v>
          </cell>
          <cell r="AA10" t="str">
            <v>m３</v>
          </cell>
          <cell r="AB10">
            <v>1400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50400000</v>
          </cell>
          <cell r="AJ10">
            <v>0</v>
          </cell>
          <cell r="AK10">
            <v>50675100</v>
          </cell>
          <cell r="AL10">
            <v>54000000</v>
          </cell>
          <cell r="AM10">
            <v>50793750</v>
          </cell>
          <cell r="AN10">
            <v>54000000</v>
          </cell>
          <cell r="AO10">
            <v>50878800</v>
          </cell>
          <cell r="AP10">
            <v>36692</v>
          </cell>
          <cell r="AQ10">
            <v>36712</v>
          </cell>
          <cell r="AR10">
            <v>36711</v>
          </cell>
          <cell r="AS10">
            <v>36712</v>
          </cell>
          <cell r="AT10">
            <v>36735</v>
          </cell>
          <cell r="AU10">
            <v>140</v>
          </cell>
          <cell r="AV10">
            <v>36878</v>
          </cell>
          <cell r="AW10" t="str">
            <v>北九州市小倉北区貴船町９ｰ１３</v>
          </cell>
          <cell r="AX10" t="str">
            <v>代表取締役    岡本　信一郎</v>
          </cell>
          <cell r="AY10">
            <v>36854</v>
          </cell>
          <cell r="AZ10" t="str">
            <v>田中悦史</v>
          </cell>
          <cell r="BA10" t="str">
            <v>江藤拓也</v>
          </cell>
          <cell r="BB10">
            <v>12</v>
          </cell>
          <cell r="BC10">
            <v>13</v>
          </cell>
          <cell r="BD10">
            <v>20</v>
          </cell>
          <cell r="BE10">
            <v>21</v>
          </cell>
          <cell r="BF10">
            <v>26</v>
          </cell>
          <cell r="BG10">
            <v>35</v>
          </cell>
          <cell r="BH10">
            <v>34</v>
          </cell>
          <cell r="BI10">
            <v>41</v>
          </cell>
          <cell r="BJ10">
            <v>33</v>
          </cell>
          <cell r="BK10">
            <v>31</v>
          </cell>
          <cell r="BL10">
            <v>28</v>
          </cell>
        </row>
        <row r="11">
          <cell r="A11">
            <v>10</v>
          </cell>
          <cell r="B11">
            <v>12</v>
          </cell>
          <cell r="C11">
            <v>38</v>
          </cell>
          <cell r="D11" t="str">
            <v>松鶴建設(株)</v>
          </cell>
          <cell r="E11" t="str">
            <v>地先型増殖場造成</v>
          </cell>
          <cell r="F11" t="str">
            <v>１工区</v>
          </cell>
          <cell r="G11" t="str">
            <v>宗像</v>
          </cell>
          <cell r="H11" t="str">
            <v>宗像郡玄海町</v>
          </cell>
          <cell r="I11">
            <v>120000000</v>
          </cell>
          <cell r="J11">
            <v>114450000</v>
          </cell>
          <cell r="K11">
            <v>36739</v>
          </cell>
          <cell r="L11">
            <v>0</v>
          </cell>
          <cell r="M11">
            <v>36739</v>
          </cell>
          <cell r="N11">
            <v>36817</v>
          </cell>
          <cell r="O11">
            <v>36823</v>
          </cell>
          <cell r="P11">
            <v>36843</v>
          </cell>
          <cell r="Q11" t="str">
            <v>造成面積</v>
          </cell>
          <cell r="R11" t="str">
            <v>ｍ2</v>
          </cell>
          <cell r="S11">
            <v>20750</v>
          </cell>
          <cell r="T11" t="str">
            <v>貝類漁場</v>
          </cell>
          <cell r="U11" t="str">
            <v>ｍ2</v>
          </cell>
          <cell r="V11">
            <v>12000</v>
          </cell>
          <cell r="W11" t="str">
            <v>１ｔ石割石</v>
          </cell>
          <cell r="X11" t="str">
            <v>ｍ3</v>
          </cell>
          <cell r="Y11">
            <v>10584</v>
          </cell>
          <cell r="Z11" t="str">
            <v>2t石帯石</v>
          </cell>
          <cell r="AA11" t="str">
            <v>ｍ3</v>
          </cell>
          <cell r="AB11">
            <v>273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114450000</v>
          </cell>
          <cell r="AJ11">
            <v>0</v>
          </cell>
          <cell r="AK11">
            <v>118455750</v>
          </cell>
          <cell r="AL11">
            <v>125000000</v>
          </cell>
          <cell r="AM11">
            <v>119051100</v>
          </cell>
          <cell r="AN11">
            <v>125000000</v>
          </cell>
          <cell r="AO11">
            <v>119051100</v>
          </cell>
          <cell r="AP11">
            <v>36662</v>
          </cell>
          <cell r="AQ11">
            <v>0</v>
          </cell>
          <cell r="AR11">
            <v>36698</v>
          </cell>
          <cell r="AS11">
            <v>36714</v>
          </cell>
          <cell r="AT11">
            <v>36735</v>
          </cell>
          <cell r="AU11">
            <v>109</v>
          </cell>
          <cell r="AV11">
            <v>36847</v>
          </cell>
          <cell r="AW11" t="str">
            <v>福岡市博多区博多駅前２ｰ１２ｰ２６</v>
          </cell>
          <cell r="AX11" t="str">
            <v>代表取締役    松本　裕信</v>
          </cell>
          <cell r="AY11">
            <v>0</v>
          </cell>
          <cell r="AZ11" t="str">
            <v>山下勝大</v>
          </cell>
          <cell r="BA11" t="str">
            <v>長本　篤</v>
          </cell>
          <cell r="BB11">
            <v>5</v>
          </cell>
          <cell r="BC11">
            <v>10</v>
          </cell>
          <cell r="BD11">
            <v>13</v>
          </cell>
          <cell r="BE11">
            <v>22</v>
          </cell>
          <cell r="BF11">
            <v>38</v>
          </cell>
          <cell r="BG11">
            <v>25</v>
          </cell>
          <cell r="BH11">
            <v>29</v>
          </cell>
          <cell r="BI11">
            <v>41</v>
          </cell>
          <cell r="BJ11">
            <v>28</v>
          </cell>
          <cell r="BK11">
            <v>39</v>
          </cell>
          <cell r="BL11">
            <v>100</v>
          </cell>
        </row>
        <row r="12">
          <cell r="A12">
            <v>11</v>
          </cell>
          <cell r="B12">
            <v>12</v>
          </cell>
          <cell r="C12">
            <v>16</v>
          </cell>
          <cell r="D12" t="str">
            <v>(株)黒瀬組福岡支店</v>
          </cell>
          <cell r="E12" t="str">
            <v>地先型増殖場造成</v>
          </cell>
          <cell r="F12" t="str">
            <v>２工区</v>
          </cell>
          <cell r="G12" t="str">
            <v>宗像</v>
          </cell>
          <cell r="H12" t="str">
            <v>宗像郡玄海町</v>
          </cell>
          <cell r="I12">
            <v>125000000</v>
          </cell>
          <cell r="J12">
            <v>120750000</v>
          </cell>
          <cell r="K12">
            <v>36739</v>
          </cell>
          <cell r="L12">
            <v>0</v>
          </cell>
          <cell r="M12">
            <v>36739</v>
          </cell>
          <cell r="N12">
            <v>36838</v>
          </cell>
          <cell r="O12">
            <v>36845</v>
          </cell>
          <cell r="P12">
            <v>36860</v>
          </cell>
          <cell r="Q12" t="str">
            <v>造成面積</v>
          </cell>
          <cell r="R12" t="str">
            <v>ｍ2</v>
          </cell>
          <cell r="S12">
            <v>20000</v>
          </cell>
          <cell r="T12" t="str">
            <v>貝類漁場</v>
          </cell>
          <cell r="U12" t="str">
            <v>ｍ2</v>
          </cell>
          <cell r="V12">
            <v>20000</v>
          </cell>
          <cell r="W12" t="str">
            <v>１ｔ石割石</v>
          </cell>
          <cell r="X12" t="str">
            <v>ｍ3</v>
          </cell>
          <cell r="Y12">
            <v>17287</v>
          </cell>
          <cell r="Z12" t="str">
            <v>２ｔ石割石</v>
          </cell>
          <cell r="AA12" t="str">
            <v>ｍ3</v>
          </cell>
          <cell r="AB12">
            <v>902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120750000</v>
          </cell>
          <cell r="AJ12">
            <v>0</v>
          </cell>
          <cell r="AK12">
            <v>121947000</v>
          </cell>
          <cell r="AL12">
            <v>127000000</v>
          </cell>
          <cell r="AM12">
            <v>122560200</v>
          </cell>
          <cell r="AN12">
            <v>127000000</v>
          </cell>
          <cell r="AO12">
            <v>122560200</v>
          </cell>
          <cell r="AP12">
            <v>36662</v>
          </cell>
          <cell r="AQ12">
            <v>0</v>
          </cell>
          <cell r="AR12">
            <v>36698</v>
          </cell>
          <cell r="AS12">
            <v>36714</v>
          </cell>
          <cell r="AT12">
            <v>36735</v>
          </cell>
          <cell r="AU12">
            <v>109</v>
          </cell>
          <cell r="AV12">
            <v>36847</v>
          </cell>
          <cell r="AW12" t="str">
            <v>福岡市中央区大名２ｰ１０ｰ１ー５１１</v>
          </cell>
          <cell r="AX12" t="str">
            <v>支店長    黒瀬　利男</v>
          </cell>
          <cell r="AY12">
            <v>0</v>
          </cell>
          <cell r="AZ12" t="str">
            <v>山下勝大</v>
          </cell>
          <cell r="BA12" t="str">
            <v>長本　篤</v>
          </cell>
          <cell r="BB12">
            <v>2</v>
          </cell>
          <cell r="BC12">
            <v>3</v>
          </cell>
          <cell r="BD12">
            <v>8</v>
          </cell>
          <cell r="BE12">
            <v>12</v>
          </cell>
          <cell r="BF12">
            <v>16</v>
          </cell>
          <cell r="BG12">
            <v>20</v>
          </cell>
          <cell r="BH12">
            <v>18</v>
          </cell>
          <cell r="BI12">
            <v>24</v>
          </cell>
          <cell r="BJ12">
            <v>35</v>
          </cell>
          <cell r="BK12">
            <v>33</v>
          </cell>
          <cell r="BL12">
            <v>100</v>
          </cell>
        </row>
        <row r="13">
          <cell r="A13">
            <v>15</v>
          </cell>
          <cell r="B13">
            <v>12</v>
          </cell>
          <cell r="C13">
            <v>17</v>
          </cell>
          <cell r="D13" t="str">
            <v>久保建(株)</v>
          </cell>
          <cell r="E13" t="str">
            <v>広域型増殖場造成</v>
          </cell>
          <cell r="F13">
            <v>0</v>
          </cell>
          <cell r="G13" t="str">
            <v>福岡粕屋</v>
          </cell>
          <cell r="H13" t="str">
            <v>福岡市東区</v>
          </cell>
          <cell r="I13">
            <v>90000000</v>
          </cell>
          <cell r="J13">
            <v>85050000</v>
          </cell>
          <cell r="K13">
            <v>36767</v>
          </cell>
          <cell r="L13">
            <v>0</v>
          </cell>
          <cell r="M13">
            <v>36768</v>
          </cell>
          <cell r="N13">
            <v>36901</v>
          </cell>
          <cell r="O13">
            <v>36903</v>
          </cell>
          <cell r="P13">
            <v>36914</v>
          </cell>
          <cell r="Q13" t="str">
            <v>造成面積</v>
          </cell>
          <cell r="R13" t="str">
            <v>ｍ2</v>
          </cell>
          <cell r="S13">
            <v>6156</v>
          </cell>
          <cell r="T13" t="str">
            <v xml:space="preserve"> 保護礁</v>
          </cell>
          <cell r="U13" t="str">
            <v>基</v>
          </cell>
          <cell r="V13">
            <v>50</v>
          </cell>
          <cell r="W13" t="str">
            <v>(FKｽｸﾘｰﾝ礁)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85050000</v>
          </cell>
          <cell r="AJ13">
            <v>0</v>
          </cell>
          <cell r="AK13">
            <v>85585500</v>
          </cell>
          <cell r="AL13">
            <v>91000000</v>
          </cell>
          <cell r="AM13">
            <v>85929900</v>
          </cell>
          <cell r="AN13">
            <v>91000000</v>
          </cell>
          <cell r="AO13">
            <v>85929900</v>
          </cell>
          <cell r="AP13">
            <v>36721</v>
          </cell>
          <cell r="AQ13">
            <v>36742</v>
          </cell>
          <cell r="AR13">
            <v>36738</v>
          </cell>
          <cell r="AS13">
            <v>36745</v>
          </cell>
          <cell r="AT13">
            <v>36766</v>
          </cell>
          <cell r="AU13">
            <v>140</v>
          </cell>
          <cell r="AV13">
            <v>36907</v>
          </cell>
          <cell r="AW13" t="str">
            <v>福岡市中央区大名１ｰ５ｰ４</v>
          </cell>
          <cell r="AX13" t="str">
            <v>代表取締役    久保　礼史</v>
          </cell>
          <cell r="AY13">
            <v>36864</v>
          </cell>
          <cell r="AZ13" t="str">
            <v>田中悦史</v>
          </cell>
          <cell r="BA13" t="str">
            <v>江藤拓也</v>
          </cell>
          <cell r="BB13">
            <v>37</v>
          </cell>
          <cell r="BC13">
            <v>10</v>
          </cell>
          <cell r="BD13">
            <v>11</v>
          </cell>
          <cell r="BE13">
            <v>23</v>
          </cell>
          <cell r="BF13">
            <v>18</v>
          </cell>
          <cell r="BG13">
            <v>24</v>
          </cell>
          <cell r="BH13">
            <v>25</v>
          </cell>
          <cell r="BI13">
            <v>29</v>
          </cell>
          <cell r="BJ13">
            <v>32</v>
          </cell>
          <cell r="BK13">
            <v>17</v>
          </cell>
          <cell r="BL13">
            <v>100</v>
          </cell>
        </row>
        <row r="14">
          <cell r="A14">
            <v>16</v>
          </cell>
          <cell r="B14">
            <v>12</v>
          </cell>
          <cell r="C14">
            <v>31</v>
          </cell>
          <cell r="D14" t="str">
            <v>(株)大盛組</v>
          </cell>
          <cell r="E14" t="str">
            <v>大規模漁場保全</v>
          </cell>
          <cell r="F14">
            <v>0</v>
          </cell>
          <cell r="G14" t="str">
            <v>豊前沖</v>
          </cell>
          <cell r="H14" t="str">
            <v>豊前市</v>
          </cell>
          <cell r="I14">
            <v>91000000</v>
          </cell>
          <cell r="J14">
            <v>86100000</v>
          </cell>
          <cell r="K14">
            <v>36781</v>
          </cell>
          <cell r="L14">
            <v>0</v>
          </cell>
          <cell r="M14">
            <v>36782</v>
          </cell>
          <cell r="N14">
            <v>36875</v>
          </cell>
          <cell r="O14">
            <v>36880</v>
          </cell>
          <cell r="P14">
            <v>36895</v>
          </cell>
          <cell r="Q14" t="str">
            <v>覆　砂</v>
          </cell>
          <cell r="R14" t="str">
            <v>ｍ2</v>
          </cell>
          <cell r="S14">
            <v>83000</v>
          </cell>
          <cell r="T14" t="str">
            <v>海砂投入</v>
          </cell>
          <cell r="U14" t="str">
            <v>ｍ3</v>
          </cell>
          <cell r="V14">
            <v>35060</v>
          </cell>
          <cell r="W14" t="str">
            <v>不陸均し</v>
          </cell>
          <cell r="X14" t="str">
            <v>ｍ2</v>
          </cell>
          <cell r="Y14">
            <v>83000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86100000</v>
          </cell>
          <cell r="AJ14">
            <v>0</v>
          </cell>
          <cell r="AK14">
            <v>100834650</v>
          </cell>
          <cell r="AL14">
            <v>107000000</v>
          </cell>
          <cell r="AM14">
            <v>101270400</v>
          </cell>
          <cell r="AN14">
            <v>107000000</v>
          </cell>
          <cell r="AO14">
            <v>101341800</v>
          </cell>
          <cell r="AP14">
            <v>36724</v>
          </cell>
          <cell r="AQ14">
            <v>36762</v>
          </cell>
          <cell r="AR14">
            <v>36759</v>
          </cell>
          <cell r="AS14">
            <v>36762</v>
          </cell>
          <cell r="AT14">
            <v>36780</v>
          </cell>
          <cell r="AU14">
            <v>105</v>
          </cell>
          <cell r="AV14">
            <v>36886</v>
          </cell>
          <cell r="AW14" t="str">
            <v>北九州市八幡西区陣原５ｰ２ｰ１１</v>
          </cell>
          <cell r="AX14" t="str">
            <v xml:space="preserve">    高辻　壽春</v>
          </cell>
          <cell r="AY14">
            <v>0</v>
          </cell>
          <cell r="AZ14" t="str">
            <v>山下勝大</v>
          </cell>
          <cell r="BA14" t="str">
            <v>長本　篤</v>
          </cell>
          <cell r="BB14">
            <v>13</v>
          </cell>
          <cell r="BC14">
            <v>22</v>
          </cell>
          <cell r="BD14">
            <v>20</v>
          </cell>
          <cell r="BE14">
            <v>21</v>
          </cell>
          <cell r="BF14">
            <v>26</v>
          </cell>
          <cell r="BG14">
            <v>35</v>
          </cell>
          <cell r="BH14">
            <v>19</v>
          </cell>
          <cell r="BI14">
            <v>27</v>
          </cell>
          <cell r="BJ14">
            <v>41</v>
          </cell>
          <cell r="BK14">
            <v>33</v>
          </cell>
          <cell r="BL14">
            <v>31</v>
          </cell>
        </row>
        <row r="15">
          <cell r="A15">
            <v>23</v>
          </cell>
          <cell r="B15">
            <v>12</v>
          </cell>
          <cell r="C15">
            <v>45</v>
          </cell>
          <cell r="D15" t="str">
            <v>㈱正栄鉄工産業</v>
          </cell>
          <cell r="E15" t="str">
            <v>人工礁漁場造成</v>
          </cell>
          <cell r="F15" t="str">
            <v>２工区</v>
          </cell>
          <cell r="G15" t="str">
            <v>豊前海</v>
          </cell>
          <cell r="H15" t="str">
            <v>築上郡椎田町</v>
          </cell>
          <cell r="I15">
            <v>0</v>
          </cell>
          <cell r="J15">
            <v>0</v>
          </cell>
          <cell r="K15">
            <v>36858</v>
          </cell>
          <cell r="L15">
            <v>0</v>
          </cell>
          <cell r="M15">
            <v>36859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150</v>
          </cell>
          <cell r="AV15">
            <v>37008</v>
          </cell>
          <cell r="AW15" t="str">
            <v>北九州市若松区桜町６ｰ６</v>
          </cell>
          <cell r="AX15" t="str">
            <v>代表取締役    齋藤　正昭</v>
          </cell>
          <cell r="AY15">
            <v>0</v>
          </cell>
          <cell r="AZ15" t="str">
            <v>山下勝大</v>
          </cell>
          <cell r="BA15" t="str">
            <v>江藤拓也</v>
          </cell>
          <cell r="BB15">
            <v>62</v>
          </cell>
          <cell r="BC15">
            <v>62</v>
          </cell>
          <cell r="BD15">
            <v>62</v>
          </cell>
          <cell r="BE15">
            <v>62</v>
          </cell>
          <cell r="BF15">
            <v>62</v>
          </cell>
          <cell r="BG15">
            <v>62</v>
          </cell>
          <cell r="BH15">
            <v>62</v>
          </cell>
          <cell r="BI15">
            <v>62</v>
          </cell>
          <cell r="BJ15">
            <v>62</v>
          </cell>
          <cell r="BK15">
            <v>62</v>
          </cell>
          <cell r="BL15">
            <v>62</v>
          </cell>
        </row>
        <row r="16">
          <cell r="A16">
            <v>24</v>
          </cell>
          <cell r="B16">
            <v>12</v>
          </cell>
          <cell r="C16">
            <v>20</v>
          </cell>
          <cell r="D16" t="str">
            <v>(株)坡平産業</v>
          </cell>
          <cell r="E16" t="str">
            <v>人工礁漁場造成</v>
          </cell>
          <cell r="F16" t="str">
            <v>３工区</v>
          </cell>
          <cell r="G16" t="str">
            <v>豊前海</v>
          </cell>
          <cell r="H16" t="str">
            <v>築上郡椎田町</v>
          </cell>
          <cell r="I16">
            <v>0</v>
          </cell>
          <cell r="J16">
            <v>0</v>
          </cell>
          <cell r="K16">
            <v>36858</v>
          </cell>
          <cell r="L16">
            <v>0</v>
          </cell>
          <cell r="M16">
            <v>36859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150</v>
          </cell>
          <cell r="AV16">
            <v>37008</v>
          </cell>
          <cell r="AW16" t="str">
            <v>飯塚市大字潤野１２３８ｰ１８</v>
          </cell>
          <cell r="AX16" t="str">
            <v xml:space="preserve">    坂平　忠一</v>
          </cell>
          <cell r="AY16">
            <v>0</v>
          </cell>
          <cell r="AZ16" t="str">
            <v>山下勝大</v>
          </cell>
          <cell r="BA16" t="str">
            <v>江藤拓也</v>
          </cell>
          <cell r="BB16">
            <v>62</v>
          </cell>
          <cell r="BC16">
            <v>62</v>
          </cell>
          <cell r="BD16">
            <v>62</v>
          </cell>
          <cell r="BE16">
            <v>62</v>
          </cell>
          <cell r="BF16">
            <v>62</v>
          </cell>
          <cell r="BG16">
            <v>62</v>
          </cell>
          <cell r="BH16">
            <v>62</v>
          </cell>
          <cell r="BI16">
            <v>62</v>
          </cell>
          <cell r="BJ16">
            <v>62</v>
          </cell>
          <cell r="BK16">
            <v>62</v>
          </cell>
          <cell r="BL16">
            <v>62</v>
          </cell>
        </row>
      </sheetData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78AD6-3B47-4259-A710-A2A4C05B88B2}">
  <sheetPr>
    <tabColor rgb="FF00B050"/>
  </sheetPr>
  <dimension ref="B1:AG269"/>
  <sheetViews>
    <sheetView tabSelected="1" view="pageBreakPreview" zoomScaleNormal="100" zoomScaleSheetLayoutView="100" workbookViewId="0">
      <selection activeCell="I18" sqref="I18"/>
    </sheetView>
  </sheetViews>
  <sheetFormatPr defaultRowHeight="12"/>
  <cols>
    <col min="1" max="1" width="1.25" style="1" customWidth="1"/>
    <col min="2" max="2" width="9.375" style="1" customWidth="1"/>
    <col min="3" max="3" width="6.25" style="1" customWidth="1"/>
    <col min="4" max="4" width="9.375" style="1" customWidth="1"/>
    <col min="5" max="5" width="10.25" style="2" customWidth="1"/>
    <col min="6" max="6" width="11.5" style="1" customWidth="1"/>
    <col min="7" max="7" width="5.375" style="2" customWidth="1"/>
    <col min="8" max="8" width="2.375" style="1" customWidth="1"/>
    <col min="9" max="9" width="11.125" style="1" customWidth="1"/>
    <col min="10" max="11" width="2.375" style="1" customWidth="1"/>
    <col min="12" max="12" width="11.125" style="1" customWidth="1"/>
    <col min="13" max="14" width="2.375" style="1" customWidth="1"/>
    <col min="15" max="15" width="12.875" style="1" customWidth="1"/>
    <col min="16" max="17" width="2.375" style="1" customWidth="1"/>
    <col min="18" max="18" width="4.125" style="1" customWidth="1"/>
    <col min="19" max="20" width="2.375" style="1" customWidth="1"/>
    <col min="21" max="21" width="9.375" style="1" customWidth="1"/>
    <col min="22" max="22" width="2.375" style="1" customWidth="1"/>
    <col min="23" max="23" width="7.5" style="1" customWidth="1"/>
    <col min="24" max="24" width="2.375" style="1" customWidth="1"/>
    <col min="25" max="25" width="0.875" style="1" customWidth="1"/>
    <col min="26" max="27" width="10.125" style="1" bestFit="1" customWidth="1"/>
    <col min="28" max="16384" width="9" style="1"/>
  </cols>
  <sheetData>
    <row r="1" spans="2:33" ht="6" customHeight="1"/>
    <row r="2" spans="2:33" ht="21">
      <c r="B2" s="3" t="s">
        <v>44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2:33" ht="4.5" customHeight="1">
      <c r="G3" s="4"/>
      <c r="O3" s="5"/>
    </row>
    <row r="4" spans="2:33" ht="21.75" thickBot="1">
      <c r="B4" s="6" t="s">
        <v>46</v>
      </c>
      <c r="G4" s="4"/>
      <c r="O4" s="5"/>
      <c r="P4" s="108" t="s">
        <v>45</v>
      </c>
      <c r="Q4" s="108"/>
      <c r="R4" s="108"/>
      <c r="S4" s="108"/>
      <c r="T4" s="108"/>
      <c r="U4" s="108"/>
      <c r="V4" s="108"/>
      <c r="W4" s="108"/>
      <c r="X4" s="108"/>
    </row>
    <row r="5" spans="2:33" ht="3.75" customHeight="1" thickBot="1">
      <c r="F5" s="4"/>
      <c r="O5" s="5"/>
    </row>
    <row r="6" spans="2:33">
      <c r="B6" s="7"/>
      <c r="C6" s="8"/>
      <c r="D6" s="8"/>
      <c r="E6" s="9"/>
      <c r="F6" s="8"/>
      <c r="G6" s="9"/>
      <c r="H6" s="10" t="s">
        <v>0</v>
      </c>
      <c r="I6" s="11"/>
      <c r="J6" s="11"/>
      <c r="K6" s="11"/>
      <c r="L6" s="11"/>
      <c r="M6" s="11"/>
      <c r="N6" s="11"/>
      <c r="O6" s="11"/>
      <c r="P6" s="12"/>
      <c r="Q6" s="8"/>
      <c r="R6" s="13" t="s">
        <v>1</v>
      </c>
      <c r="S6" s="13"/>
      <c r="T6" s="8"/>
      <c r="U6" s="13"/>
      <c r="V6" s="13"/>
      <c r="W6" s="13"/>
      <c r="X6" s="14"/>
    </row>
    <row r="7" spans="2:33">
      <c r="B7" s="15" t="s">
        <v>2</v>
      </c>
      <c r="C7" s="16" t="s">
        <v>3</v>
      </c>
      <c r="D7" s="16" t="s">
        <v>4</v>
      </c>
      <c r="E7" s="16" t="s">
        <v>5</v>
      </c>
      <c r="F7" s="16" t="s">
        <v>6</v>
      </c>
      <c r="G7" s="16" t="s">
        <v>7</v>
      </c>
      <c r="H7" s="16"/>
      <c r="I7" s="17" t="s">
        <v>8</v>
      </c>
      <c r="J7" s="17"/>
      <c r="K7" s="16"/>
      <c r="L7" s="17" t="s">
        <v>9</v>
      </c>
      <c r="M7" s="17"/>
      <c r="N7" s="16"/>
      <c r="O7" s="17" t="s">
        <v>10</v>
      </c>
      <c r="P7" s="17"/>
      <c r="Q7" s="16"/>
      <c r="R7" s="17" t="s">
        <v>11</v>
      </c>
      <c r="S7" s="17"/>
      <c r="T7" s="16"/>
      <c r="U7" s="18" t="s">
        <v>12</v>
      </c>
      <c r="V7" s="17"/>
      <c r="W7" s="17"/>
      <c r="X7" s="19"/>
    </row>
    <row r="8" spans="2:33">
      <c r="B8" s="20"/>
      <c r="C8" s="21"/>
      <c r="D8" s="21"/>
      <c r="E8" s="22"/>
      <c r="F8" s="21"/>
      <c r="G8" s="22"/>
      <c r="H8" s="21"/>
      <c r="I8" s="23"/>
      <c r="J8" s="23"/>
      <c r="K8" s="21"/>
      <c r="L8" s="23"/>
      <c r="M8" s="23"/>
      <c r="N8" s="21"/>
      <c r="O8" s="23"/>
      <c r="P8" s="23"/>
      <c r="Q8" s="21"/>
      <c r="R8" s="23" t="s">
        <v>13</v>
      </c>
      <c r="S8" s="23"/>
      <c r="T8" s="21"/>
      <c r="U8" s="23"/>
      <c r="V8" s="23"/>
      <c r="W8" s="23"/>
      <c r="X8" s="24"/>
    </row>
    <row r="9" spans="2:33" ht="12" customHeight="1">
      <c r="B9" s="25"/>
      <c r="C9" s="26"/>
      <c r="D9" s="26"/>
      <c r="E9" s="16"/>
      <c r="F9" s="26"/>
      <c r="G9" s="16"/>
      <c r="H9" s="26"/>
      <c r="I9" s="5"/>
      <c r="J9" s="5"/>
      <c r="K9" s="26"/>
      <c r="L9" s="5"/>
      <c r="M9" s="5"/>
      <c r="N9" s="26"/>
      <c r="O9" s="5"/>
      <c r="P9" s="5"/>
      <c r="Q9" s="26"/>
      <c r="R9" s="5"/>
      <c r="S9" s="5"/>
      <c r="T9" s="26"/>
      <c r="U9" s="5"/>
      <c r="V9" s="5"/>
      <c r="W9" s="5"/>
      <c r="X9" s="27"/>
    </row>
    <row r="10" spans="2:33" ht="12" customHeight="1">
      <c r="B10" s="20" t="s">
        <v>14</v>
      </c>
      <c r="C10" s="21"/>
      <c r="D10" s="21"/>
      <c r="E10" s="22"/>
      <c r="F10" s="21"/>
      <c r="G10" s="22"/>
      <c r="H10" s="21"/>
      <c r="I10" s="23"/>
      <c r="J10" s="23"/>
      <c r="K10" s="21"/>
      <c r="L10" s="23"/>
      <c r="M10" s="23"/>
      <c r="N10" s="21"/>
      <c r="O10" s="23"/>
      <c r="P10" s="23"/>
      <c r="Q10" s="21"/>
      <c r="R10" s="23"/>
      <c r="S10" s="23"/>
      <c r="T10" s="21"/>
      <c r="U10" s="23"/>
      <c r="V10" s="23"/>
      <c r="W10" s="23"/>
      <c r="X10" s="24"/>
    </row>
    <row r="11" spans="2:33" ht="12" customHeight="1">
      <c r="B11" s="25"/>
      <c r="C11" s="26"/>
      <c r="D11" s="26"/>
      <c r="E11" s="16"/>
      <c r="F11" s="26"/>
      <c r="G11" s="16"/>
      <c r="H11" s="26"/>
      <c r="I11" s="5"/>
      <c r="J11" s="5"/>
      <c r="K11" s="26"/>
      <c r="L11" s="5"/>
      <c r="M11" s="5"/>
      <c r="N11" s="26"/>
      <c r="O11" s="5"/>
      <c r="P11" s="5"/>
      <c r="Q11" s="26"/>
      <c r="R11" s="5"/>
      <c r="S11" s="5"/>
      <c r="T11" s="26"/>
      <c r="U11" s="17"/>
      <c r="V11" s="17"/>
      <c r="W11" s="17"/>
      <c r="X11" s="27"/>
    </row>
    <row r="12" spans="2:33" ht="12" customHeight="1">
      <c r="B12" s="20"/>
      <c r="C12" s="21" t="s">
        <v>15</v>
      </c>
      <c r="D12" s="21"/>
      <c r="E12" s="22"/>
      <c r="F12" s="21" t="s">
        <v>16</v>
      </c>
      <c r="G12" s="22" t="s">
        <v>17</v>
      </c>
      <c r="H12" s="21"/>
      <c r="I12" s="23">
        <v>51100</v>
      </c>
      <c r="J12" s="23"/>
      <c r="K12" s="21"/>
      <c r="L12" s="23"/>
      <c r="M12" s="23"/>
      <c r="N12" s="21"/>
      <c r="O12" s="23"/>
      <c r="P12" s="23"/>
      <c r="Q12" s="21"/>
      <c r="R12" s="23"/>
      <c r="S12" s="23"/>
      <c r="T12" s="21"/>
      <c r="U12" s="28"/>
      <c r="V12" s="28"/>
      <c r="W12" s="28"/>
      <c r="X12" s="24"/>
    </row>
    <row r="13" spans="2:33" ht="12" customHeight="1">
      <c r="B13" s="25"/>
      <c r="C13" s="29"/>
      <c r="D13" s="26"/>
      <c r="E13" s="16"/>
      <c r="F13" s="26"/>
      <c r="G13" s="16"/>
      <c r="H13" s="26"/>
      <c r="I13" s="5"/>
      <c r="J13" s="5"/>
      <c r="K13" s="26"/>
      <c r="L13" s="5"/>
      <c r="M13" s="5"/>
      <c r="N13" s="26"/>
      <c r="O13" s="5"/>
      <c r="P13" s="5"/>
      <c r="Q13" s="26"/>
      <c r="R13" s="5"/>
      <c r="S13" s="5"/>
      <c r="T13" s="26"/>
      <c r="U13" s="17"/>
      <c r="V13" s="17"/>
      <c r="W13" s="17"/>
      <c r="X13" s="19"/>
      <c r="Y13" s="5"/>
      <c r="Z13" s="5"/>
      <c r="AA13" s="5"/>
      <c r="AB13" s="5"/>
      <c r="AC13" s="5"/>
      <c r="AD13" s="5"/>
      <c r="AE13" s="5"/>
      <c r="AF13" s="5"/>
      <c r="AG13" s="5"/>
    </row>
    <row r="14" spans="2:33" ht="12" customHeight="1">
      <c r="B14" s="20"/>
      <c r="C14" s="21"/>
      <c r="D14" s="21" t="s">
        <v>18</v>
      </c>
      <c r="E14" s="22"/>
      <c r="F14" s="21"/>
      <c r="G14" s="22"/>
      <c r="H14" s="21"/>
      <c r="I14" s="23"/>
      <c r="J14" s="23"/>
      <c r="K14" s="21"/>
      <c r="L14" s="23"/>
      <c r="M14" s="23"/>
      <c r="N14" s="21"/>
      <c r="O14" s="23"/>
      <c r="P14" s="23"/>
      <c r="Q14" s="21"/>
      <c r="R14" s="23"/>
      <c r="S14" s="23"/>
      <c r="T14" s="21"/>
      <c r="U14" s="28"/>
      <c r="V14" s="28"/>
      <c r="W14" s="28"/>
      <c r="X14" s="30"/>
      <c r="Y14" s="5"/>
      <c r="Z14" s="5"/>
      <c r="AA14" s="5"/>
      <c r="AB14" s="5"/>
    </row>
    <row r="15" spans="2:33" ht="12" customHeight="1">
      <c r="B15" s="25"/>
      <c r="C15" s="26"/>
      <c r="D15" s="26"/>
      <c r="E15" s="16"/>
      <c r="F15" s="26" t="s">
        <v>19</v>
      </c>
      <c r="G15" s="16"/>
      <c r="H15" s="26"/>
      <c r="I15" s="5"/>
      <c r="J15" s="5"/>
      <c r="K15" s="26"/>
      <c r="L15" s="5"/>
      <c r="M15" s="5"/>
      <c r="N15" s="26"/>
      <c r="O15" s="5"/>
      <c r="P15" s="5"/>
      <c r="Q15" s="26"/>
      <c r="R15" s="5"/>
      <c r="S15" s="5"/>
      <c r="T15" s="26"/>
      <c r="U15" s="31"/>
      <c r="V15" s="17"/>
      <c r="W15" s="17"/>
      <c r="X15" s="27"/>
      <c r="Y15" s="5"/>
      <c r="Z15" s="5"/>
      <c r="AA15" s="5"/>
      <c r="AB15" s="5"/>
    </row>
    <row r="16" spans="2:33" ht="12" customHeight="1">
      <c r="B16" s="20"/>
      <c r="C16" s="21"/>
      <c r="D16" s="21"/>
      <c r="E16" s="22" t="s">
        <v>20</v>
      </c>
      <c r="F16" s="21" t="s">
        <v>21</v>
      </c>
      <c r="G16" s="22" t="s">
        <v>22</v>
      </c>
      <c r="H16" s="21"/>
      <c r="I16" s="32">
        <v>21600</v>
      </c>
      <c r="J16" s="23"/>
      <c r="K16" s="21"/>
      <c r="L16" s="32"/>
      <c r="M16" s="23"/>
      <c r="N16" s="21"/>
      <c r="O16" s="23"/>
      <c r="P16" s="23"/>
      <c r="Q16" s="21"/>
      <c r="R16" s="28">
        <v>1</v>
      </c>
      <c r="S16" s="23"/>
      <c r="T16" s="21"/>
      <c r="U16" s="33"/>
      <c r="V16" s="34"/>
      <c r="W16" s="28"/>
      <c r="X16" s="24"/>
      <c r="Y16" s="5"/>
      <c r="Z16" s="5"/>
      <c r="AA16" s="5"/>
      <c r="AB16" s="5"/>
    </row>
    <row r="17" spans="2:24" ht="12" customHeight="1">
      <c r="B17" s="35"/>
      <c r="C17" s="36"/>
      <c r="D17" s="36"/>
      <c r="E17" s="37"/>
      <c r="F17" s="36"/>
      <c r="G17" s="37"/>
      <c r="H17" s="36"/>
      <c r="I17" s="38"/>
      <c r="J17" s="38"/>
      <c r="K17" s="36"/>
      <c r="L17" s="38"/>
      <c r="M17" s="38"/>
      <c r="N17" s="36"/>
      <c r="O17" s="5"/>
      <c r="P17" s="38"/>
      <c r="Q17" s="36"/>
      <c r="R17" s="39"/>
      <c r="S17" s="38"/>
      <c r="T17" s="40"/>
      <c r="U17" s="41"/>
      <c r="V17" s="17"/>
      <c r="W17" s="17"/>
      <c r="X17" s="42"/>
    </row>
    <row r="18" spans="2:24" ht="12" customHeight="1">
      <c r="B18" s="20"/>
      <c r="C18" s="21"/>
      <c r="D18" s="21"/>
      <c r="E18" s="22" t="s">
        <v>23</v>
      </c>
      <c r="F18" s="21" t="s">
        <v>24</v>
      </c>
      <c r="G18" s="22" t="s">
        <v>17</v>
      </c>
      <c r="H18" s="26"/>
      <c r="I18" s="32">
        <v>51100</v>
      </c>
      <c r="J18" s="5"/>
      <c r="K18" s="26"/>
      <c r="L18" s="32"/>
      <c r="M18" s="5"/>
      <c r="N18" s="21"/>
      <c r="O18" s="23"/>
      <c r="P18" s="23"/>
      <c r="Q18" s="21"/>
      <c r="R18" s="28">
        <v>2</v>
      </c>
      <c r="S18" s="23"/>
      <c r="T18" s="21"/>
      <c r="U18" s="34"/>
      <c r="V18" s="34"/>
      <c r="W18" s="28"/>
      <c r="X18" s="24"/>
    </row>
    <row r="19" spans="2:24" ht="12" customHeight="1">
      <c r="B19" s="25"/>
      <c r="C19" s="26"/>
      <c r="D19" s="26" t="s">
        <v>25</v>
      </c>
      <c r="E19" s="16"/>
      <c r="F19" s="26"/>
      <c r="G19" s="16"/>
      <c r="H19" s="36"/>
      <c r="I19" s="38"/>
      <c r="J19" s="38"/>
      <c r="K19" s="36"/>
      <c r="L19" s="38"/>
      <c r="M19" s="43"/>
      <c r="N19" s="26"/>
      <c r="O19" s="5"/>
      <c r="P19" s="5"/>
      <c r="Q19" s="26"/>
      <c r="R19" s="5"/>
      <c r="S19" s="5"/>
      <c r="T19" s="26"/>
      <c r="U19" s="5"/>
      <c r="V19" s="5"/>
      <c r="W19" s="5"/>
      <c r="X19" s="27"/>
    </row>
    <row r="20" spans="2:24" ht="12" customHeight="1">
      <c r="B20" s="20"/>
      <c r="C20" s="21"/>
      <c r="D20" s="21" t="s">
        <v>26</v>
      </c>
      <c r="E20" s="22"/>
      <c r="F20" s="21"/>
      <c r="G20" s="22"/>
      <c r="H20" s="21"/>
      <c r="I20" s="23"/>
      <c r="J20" s="23"/>
      <c r="K20" s="21"/>
      <c r="L20" s="23"/>
      <c r="M20" s="44"/>
      <c r="N20" s="21"/>
      <c r="O20" s="23"/>
      <c r="P20" s="23"/>
      <c r="Q20" s="21"/>
      <c r="R20" s="23"/>
      <c r="S20" s="23"/>
      <c r="T20" s="21"/>
      <c r="U20" s="23"/>
      <c r="V20" s="23"/>
      <c r="W20" s="23"/>
      <c r="X20" s="24"/>
    </row>
    <row r="21" spans="2:24" ht="12" customHeight="1">
      <c r="B21" s="25"/>
      <c r="C21" s="26"/>
      <c r="D21" s="26"/>
      <c r="E21" s="16"/>
      <c r="F21" s="26" t="s">
        <v>42</v>
      </c>
      <c r="G21" s="16"/>
      <c r="H21" s="26"/>
      <c r="I21" s="5"/>
      <c r="J21" s="5"/>
      <c r="K21" s="26"/>
      <c r="L21" s="5"/>
      <c r="M21" s="5"/>
      <c r="N21" s="26"/>
      <c r="O21" s="5"/>
      <c r="P21" s="5"/>
      <c r="Q21" s="26"/>
      <c r="R21" s="5"/>
      <c r="S21" s="5"/>
      <c r="T21" s="26"/>
      <c r="U21" s="5"/>
      <c r="V21" s="5"/>
      <c r="W21" s="5"/>
      <c r="X21" s="27"/>
    </row>
    <row r="22" spans="2:24" ht="12" customHeight="1">
      <c r="B22" s="20"/>
      <c r="C22" s="21"/>
      <c r="D22" s="21"/>
      <c r="E22" s="22" t="s">
        <v>27</v>
      </c>
      <c r="F22" s="21" t="s">
        <v>43</v>
      </c>
      <c r="G22" s="22" t="s">
        <v>28</v>
      </c>
      <c r="H22" s="21"/>
      <c r="I22" s="23">
        <v>1</v>
      </c>
      <c r="J22" s="23"/>
      <c r="K22" s="21"/>
      <c r="L22" s="32"/>
      <c r="M22" s="23"/>
      <c r="N22" s="21"/>
      <c r="O22" s="23"/>
      <c r="P22" s="23"/>
      <c r="Q22" s="21"/>
      <c r="R22" s="23"/>
      <c r="S22" s="23"/>
      <c r="T22" s="21"/>
      <c r="U22" s="45"/>
      <c r="V22" s="23"/>
      <c r="W22" s="23"/>
      <c r="X22" s="24"/>
    </row>
    <row r="23" spans="2:24" ht="12" customHeight="1">
      <c r="B23" s="25"/>
      <c r="C23" s="26"/>
      <c r="D23" s="26"/>
      <c r="E23" s="16"/>
      <c r="F23" s="26"/>
      <c r="G23" s="16"/>
      <c r="H23" s="26"/>
      <c r="I23" s="5"/>
      <c r="J23" s="5"/>
      <c r="K23" s="36"/>
      <c r="L23" s="38"/>
      <c r="M23" s="38"/>
      <c r="N23" s="36"/>
      <c r="O23" s="38"/>
      <c r="P23" s="43"/>
      <c r="Q23" s="5"/>
      <c r="R23" s="5"/>
      <c r="S23" s="5"/>
      <c r="T23" s="26"/>
      <c r="U23" s="46"/>
      <c r="V23" s="5"/>
      <c r="W23" s="5"/>
      <c r="X23" s="27"/>
    </row>
    <row r="24" spans="2:24" ht="12" customHeight="1">
      <c r="B24" s="20"/>
      <c r="C24" s="21"/>
      <c r="D24" s="21"/>
      <c r="E24" s="22" t="s">
        <v>29</v>
      </c>
      <c r="F24" s="21" t="s">
        <v>30</v>
      </c>
      <c r="G24" s="22" t="s">
        <v>31</v>
      </c>
      <c r="H24" s="26"/>
      <c r="I24" s="5">
        <v>1</v>
      </c>
      <c r="J24" s="5"/>
      <c r="K24" s="26"/>
      <c r="L24" s="32"/>
      <c r="M24" s="5"/>
      <c r="N24" s="21"/>
      <c r="O24" s="23"/>
      <c r="P24" s="44"/>
      <c r="Q24" s="23"/>
      <c r="R24" s="28">
        <v>3</v>
      </c>
      <c r="S24" s="23"/>
      <c r="T24" s="21"/>
      <c r="U24" s="23"/>
      <c r="V24" s="23"/>
      <c r="W24" s="23"/>
      <c r="X24" s="27"/>
    </row>
    <row r="25" spans="2:24" ht="12" customHeight="1">
      <c r="B25" s="25"/>
      <c r="C25" s="26"/>
      <c r="D25" s="26"/>
      <c r="E25" s="16"/>
      <c r="F25" s="26"/>
      <c r="G25" s="16"/>
      <c r="H25" s="36"/>
      <c r="I25" s="47"/>
      <c r="J25" s="48"/>
      <c r="K25" s="49"/>
      <c r="L25" s="50"/>
      <c r="M25" s="51"/>
      <c r="N25" s="52"/>
      <c r="O25" s="53"/>
      <c r="P25" s="54"/>
      <c r="Q25" s="55"/>
      <c r="R25" s="56"/>
      <c r="S25" s="54"/>
      <c r="T25" s="52"/>
      <c r="U25" s="56"/>
      <c r="V25" s="57"/>
      <c r="W25" s="57"/>
      <c r="X25" s="58"/>
    </row>
    <row r="26" spans="2:24" ht="12" customHeight="1">
      <c r="B26" s="20"/>
      <c r="C26" s="21"/>
      <c r="D26" s="21"/>
      <c r="E26" s="22" t="s">
        <v>32</v>
      </c>
      <c r="F26" s="21"/>
      <c r="G26" s="22" t="s">
        <v>28</v>
      </c>
      <c r="H26" s="21"/>
      <c r="I26" s="59">
        <v>1</v>
      </c>
      <c r="J26" s="60"/>
      <c r="K26" s="61"/>
      <c r="L26" s="59"/>
      <c r="M26" s="62"/>
      <c r="N26" s="63"/>
      <c r="O26" s="59"/>
      <c r="P26" s="64"/>
      <c r="Q26" s="65"/>
      <c r="R26" s="66"/>
      <c r="S26" s="64"/>
      <c r="T26" s="65"/>
      <c r="U26" s="67"/>
      <c r="V26" s="66"/>
      <c r="W26" s="68"/>
      <c r="X26" s="69"/>
    </row>
    <row r="27" spans="2:24" ht="12" customHeight="1">
      <c r="B27" s="25"/>
      <c r="C27" s="26"/>
      <c r="D27" s="26"/>
      <c r="E27" s="16"/>
      <c r="F27" s="26"/>
      <c r="G27" s="16"/>
      <c r="H27" s="26"/>
      <c r="I27" s="70"/>
      <c r="J27" s="54"/>
      <c r="K27" s="71"/>
      <c r="L27" s="72"/>
      <c r="M27" s="54"/>
      <c r="N27" s="73"/>
      <c r="O27" s="70"/>
      <c r="P27" s="74"/>
      <c r="Q27" s="75"/>
      <c r="R27" s="57"/>
      <c r="S27" s="74"/>
      <c r="T27" s="75"/>
      <c r="U27" s="76"/>
      <c r="V27" s="76"/>
      <c r="W27" s="77"/>
      <c r="X27" s="78"/>
    </row>
    <row r="28" spans="2:24" ht="12" customHeight="1">
      <c r="B28" s="20"/>
      <c r="C28" s="21"/>
      <c r="D28" s="21" t="s">
        <v>33</v>
      </c>
      <c r="E28" s="22"/>
      <c r="F28" s="21"/>
      <c r="G28" s="22"/>
      <c r="H28" s="21"/>
      <c r="I28" s="79"/>
      <c r="J28" s="64"/>
      <c r="K28" s="80"/>
      <c r="L28" s="59"/>
      <c r="M28" s="64"/>
      <c r="N28" s="63"/>
      <c r="O28" s="59"/>
      <c r="P28" s="64"/>
      <c r="Q28" s="65"/>
      <c r="R28" s="66"/>
      <c r="S28" s="64"/>
      <c r="T28" s="65"/>
      <c r="U28" s="79"/>
      <c r="V28" s="23"/>
      <c r="W28" s="66"/>
      <c r="X28" s="81"/>
    </row>
    <row r="29" spans="2:24" ht="12" customHeight="1">
      <c r="B29" s="25"/>
      <c r="C29" s="26"/>
      <c r="D29" s="26"/>
      <c r="E29" s="16"/>
      <c r="F29" s="26"/>
      <c r="G29" s="16"/>
      <c r="H29" s="26"/>
      <c r="I29" s="82"/>
      <c r="J29" s="74"/>
      <c r="K29" s="83"/>
      <c r="L29" s="84"/>
      <c r="M29" s="74"/>
      <c r="N29" s="73"/>
      <c r="O29" s="70"/>
      <c r="P29" s="74"/>
      <c r="Q29" s="75"/>
      <c r="R29" s="57"/>
      <c r="S29" s="74"/>
      <c r="T29" s="75"/>
      <c r="U29" s="57"/>
      <c r="V29" s="57"/>
      <c r="W29" s="57"/>
      <c r="X29" s="58"/>
    </row>
    <row r="30" spans="2:24" ht="12" customHeight="1">
      <c r="B30" s="20"/>
      <c r="C30" s="21"/>
      <c r="D30" s="21" t="s">
        <v>34</v>
      </c>
      <c r="E30" s="22"/>
      <c r="F30" s="21"/>
      <c r="G30" s="22"/>
      <c r="H30" s="21"/>
      <c r="I30" s="59"/>
      <c r="J30" s="60"/>
      <c r="K30" s="61"/>
      <c r="L30" s="79"/>
      <c r="M30" s="60"/>
      <c r="N30" s="85"/>
      <c r="O30" s="59"/>
      <c r="P30" s="60"/>
      <c r="Q30" s="86"/>
      <c r="R30" s="87"/>
      <c r="S30" s="60"/>
      <c r="T30" s="86"/>
      <c r="U30" s="87"/>
      <c r="V30" s="87"/>
      <c r="W30" s="87"/>
      <c r="X30" s="69"/>
    </row>
    <row r="31" spans="2:24" ht="12" customHeight="1">
      <c r="B31" s="25"/>
      <c r="C31" s="26"/>
      <c r="D31" s="26"/>
      <c r="E31" s="16"/>
      <c r="F31" s="26"/>
      <c r="G31" s="16"/>
      <c r="H31" s="26"/>
      <c r="I31" s="82"/>
      <c r="J31" s="74"/>
      <c r="K31" s="75"/>
      <c r="L31" s="88"/>
      <c r="M31" s="74"/>
      <c r="N31" s="73"/>
      <c r="O31" s="89"/>
      <c r="P31" s="74"/>
      <c r="Q31" s="75"/>
      <c r="R31" s="57"/>
      <c r="S31" s="74"/>
      <c r="T31" s="75"/>
      <c r="U31" s="57"/>
      <c r="V31" s="57"/>
      <c r="W31" s="57"/>
      <c r="X31" s="58"/>
    </row>
    <row r="32" spans="2:24" ht="12" customHeight="1">
      <c r="B32" s="20"/>
      <c r="C32" s="21"/>
      <c r="D32" s="21"/>
      <c r="E32" s="22" t="s">
        <v>35</v>
      </c>
      <c r="F32" s="21"/>
      <c r="G32" s="22" t="s">
        <v>28</v>
      </c>
      <c r="H32" s="21"/>
      <c r="I32" s="79">
        <v>1</v>
      </c>
      <c r="J32" s="64"/>
      <c r="K32" s="80"/>
      <c r="L32" s="79"/>
      <c r="M32" s="64"/>
      <c r="N32" s="63"/>
      <c r="O32" s="59"/>
      <c r="P32" s="64"/>
      <c r="Q32" s="65"/>
      <c r="R32" s="66"/>
      <c r="S32" s="64"/>
      <c r="T32" s="65"/>
      <c r="U32" s="67"/>
      <c r="V32" s="66"/>
      <c r="W32" s="68"/>
      <c r="X32" s="69"/>
    </row>
    <row r="33" spans="2:27" ht="12" customHeight="1">
      <c r="B33" s="25"/>
      <c r="C33" s="26"/>
      <c r="D33" s="26"/>
      <c r="E33" s="16"/>
      <c r="F33" s="26"/>
      <c r="G33" s="16"/>
      <c r="H33" s="26"/>
      <c r="I33" s="82"/>
      <c r="J33" s="74"/>
      <c r="K33" s="83"/>
      <c r="L33" s="82"/>
      <c r="M33" s="74"/>
      <c r="N33" s="73"/>
      <c r="O33" s="56"/>
      <c r="P33" s="74"/>
      <c r="Q33" s="75"/>
      <c r="R33" s="57"/>
      <c r="S33" s="74"/>
      <c r="T33" s="75"/>
      <c r="U33" s="57"/>
      <c r="V33" s="57"/>
      <c r="W33" s="57"/>
      <c r="X33" s="58"/>
    </row>
    <row r="34" spans="2:27" ht="12" customHeight="1">
      <c r="B34" s="20"/>
      <c r="C34" s="21"/>
      <c r="D34" s="21" t="s">
        <v>36</v>
      </c>
      <c r="E34" s="22"/>
      <c r="F34" s="21"/>
      <c r="G34" s="22"/>
      <c r="H34" s="21"/>
      <c r="I34" s="79"/>
      <c r="J34" s="64"/>
      <c r="K34" s="80"/>
      <c r="L34" s="79"/>
      <c r="M34" s="64"/>
      <c r="N34" s="63"/>
      <c r="O34" s="59"/>
      <c r="P34" s="64"/>
      <c r="Q34" s="65"/>
      <c r="R34" s="66"/>
      <c r="S34" s="64"/>
      <c r="T34" s="65"/>
      <c r="U34" s="66"/>
      <c r="V34" s="66"/>
      <c r="W34" s="66"/>
      <c r="X34" s="69"/>
      <c r="Y34" s="5"/>
      <c r="Z34" s="5"/>
    </row>
    <row r="35" spans="2:27" ht="12" customHeight="1">
      <c r="B35" s="25"/>
      <c r="C35" s="26"/>
      <c r="D35" s="26"/>
      <c r="E35" s="16"/>
      <c r="F35" s="26"/>
      <c r="G35" s="16"/>
      <c r="H35" s="26"/>
      <c r="I35" s="82"/>
      <c r="J35" s="74"/>
      <c r="K35" s="75"/>
      <c r="L35" s="90"/>
      <c r="M35" s="74"/>
      <c r="N35" s="73"/>
      <c r="O35" s="91"/>
      <c r="P35" s="74"/>
      <c r="Q35" s="75"/>
      <c r="R35" s="57"/>
      <c r="S35" s="74"/>
      <c r="T35" s="75"/>
      <c r="U35" s="57"/>
      <c r="V35" s="57"/>
      <c r="W35" s="57"/>
      <c r="X35" s="58"/>
    </row>
    <row r="36" spans="2:27" ht="12" customHeight="1">
      <c r="B36" s="20"/>
      <c r="C36" s="21"/>
      <c r="D36" s="21"/>
      <c r="E36" s="22" t="s">
        <v>37</v>
      </c>
      <c r="F36" s="21"/>
      <c r="G36" s="22" t="s">
        <v>28</v>
      </c>
      <c r="H36" s="21"/>
      <c r="I36" s="59">
        <v>1</v>
      </c>
      <c r="J36" s="60"/>
      <c r="K36" s="61"/>
      <c r="L36" s="59"/>
      <c r="M36" s="60"/>
      <c r="N36" s="85"/>
      <c r="O36" s="59"/>
      <c r="P36" s="60"/>
      <c r="Q36" s="86"/>
      <c r="R36" s="87"/>
      <c r="S36" s="60"/>
      <c r="T36" s="86"/>
      <c r="U36" s="87"/>
      <c r="V36" s="23"/>
      <c r="W36" s="92"/>
      <c r="X36" s="81"/>
    </row>
    <row r="37" spans="2:27" ht="12" customHeight="1">
      <c r="B37" s="25"/>
      <c r="C37" s="26"/>
      <c r="D37" s="26"/>
      <c r="E37" s="16"/>
      <c r="F37" s="26"/>
      <c r="G37" s="16"/>
      <c r="H37" s="26"/>
      <c r="I37" s="70"/>
      <c r="J37" s="54"/>
      <c r="K37" s="71"/>
      <c r="L37" s="93"/>
      <c r="M37" s="54"/>
      <c r="N37" s="52"/>
      <c r="O37" s="70"/>
      <c r="P37" s="54"/>
      <c r="Q37" s="55"/>
      <c r="R37" s="56"/>
      <c r="S37" s="54"/>
      <c r="T37" s="55"/>
      <c r="U37" s="56"/>
      <c r="V37" s="56"/>
      <c r="W37" s="94"/>
      <c r="X37" s="95"/>
    </row>
    <row r="38" spans="2:27" ht="12" customHeight="1">
      <c r="B38" s="20"/>
      <c r="C38" s="21"/>
      <c r="D38" s="21"/>
      <c r="E38" s="22" t="s">
        <v>38</v>
      </c>
      <c r="F38" s="21"/>
      <c r="G38" s="22" t="s">
        <v>31</v>
      </c>
      <c r="H38" s="21"/>
      <c r="I38" s="59">
        <v>1</v>
      </c>
      <c r="J38" s="60"/>
      <c r="K38" s="61"/>
      <c r="L38" s="59"/>
      <c r="M38" s="60"/>
      <c r="N38" s="85"/>
      <c r="O38" s="59"/>
      <c r="P38" s="60"/>
      <c r="Q38" s="86"/>
      <c r="R38" s="87"/>
      <c r="S38" s="60"/>
      <c r="T38" s="86"/>
      <c r="U38" s="87"/>
      <c r="V38" s="87"/>
      <c r="W38" s="92"/>
      <c r="X38" s="81"/>
    </row>
    <row r="39" spans="2:27" ht="12" customHeight="1">
      <c r="B39" s="25"/>
      <c r="C39" s="26"/>
      <c r="D39" s="26"/>
      <c r="E39" s="16"/>
      <c r="F39" s="26"/>
      <c r="G39" s="16"/>
      <c r="H39" s="26"/>
      <c r="I39" s="70"/>
      <c r="J39" s="54"/>
      <c r="K39" s="71"/>
      <c r="L39" s="70"/>
      <c r="M39" s="54"/>
      <c r="N39" s="52"/>
      <c r="O39" s="70"/>
      <c r="P39" s="54"/>
      <c r="Q39" s="55"/>
      <c r="R39" s="56"/>
      <c r="S39" s="54"/>
      <c r="T39" s="55"/>
      <c r="U39" s="56"/>
      <c r="V39" s="56"/>
      <c r="W39" s="94"/>
      <c r="X39" s="95"/>
    </row>
    <row r="40" spans="2:27" ht="12" customHeight="1">
      <c r="B40" s="20"/>
      <c r="C40" s="21"/>
      <c r="D40" s="21" t="s">
        <v>39</v>
      </c>
      <c r="E40" s="22"/>
      <c r="F40" s="21"/>
      <c r="G40" s="22"/>
      <c r="H40" s="21"/>
      <c r="I40" s="59"/>
      <c r="J40" s="60"/>
      <c r="K40" s="61"/>
      <c r="L40" s="59"/>
      <c r="M40" s="60"/>
      <c r="N40" s="85"/>
      <c r="O40" s="59"/>
      <c r="P40" s="60"/>
      <c r="Q40" s="86"/>
      <c r="R40" s="87"/>
      <c r="S40" s="60"/>
      <c r="T40" s="86"/>
      <c r="U40" s="87"/>
      <c r="V40" s="87"/>
      <c r="W40" s="92"/>
      <c r="X40" s="81"/>
    </row>
    <row r="41" spans="2:27" ht="12" customHeight="1">
      <c r="B41" s="25"/>
      <c r="C41" s="26"/>
      <c r="D41" s="26"/>
      <c r="E41" s="16"/>
      <c r="F41" s="26"/>
      <c r="G41" s="16"/>
      <c r="H41" s="26"/>
      <c r="I41" s="70"/>
      <c r="J41" s="54"/>
      <c r="K41" s="71"/>
      <c r="L41" s="96"/>
      <c r="M41" s="54"/>
      <c r="N41" s="52"/>
      <c r="O41" s="56"/>
      <c r="P41" s="54"/>
      <c r="Q41" s="55"/>
      <c r="R41" s="56"/>
      <c r="S41" s="54"/>
      <c r="T41" s="55"/>
      <c r="U41" s="56"/>
      <c r="V41" s="56"/>
      <c r="W41" s="56"/>
      <c r="X41" s="95"/>
    </row>
    <row r="42" spans="2:27" ht="12" customHeight="1">
      <c r="B42" s="20"/>
      <c r="C42" s="21"/>
      <c r="D42" s="21" t="s">
        <v>26</v>
      </c>
      <c r="E42" s="22"/>
      <c r="F42" s="21"/>
      <c r="G42" s="22"/>
      <c r="H42" s="21"/>
      <c r="I42" s="79"/>
      <c r="J42" s="64"/>
      <c r="K42" s="80"/>
      <c r="L42" s="59"/>
      <c r="M42" s="64"/>
      <c r="N42" s="63"/>
      <c r="O42" s="59"/>
      <c r="P42" s="64"/>
      <c r="Q42" s="65"/>
      <c r="R42" s="66"/>
      <c r="S42" s="64"/>
      <c r="T42" s="65"/>
      <c r="U42" s="66"/>
      <c r="V42" s="66"/>
      <c r="W42" s="66"/>
      <c r="X42" s="69"/>
      <c r="Z42" s="1">
        <f>O34+ROUNDDOWN(I35*L35,0)+O38</f>
        <v>0</v>
      </c>
      <c r="AA42" s="1">
        <f>ROUNDDOWN(Z42,-4)</f>
        <v>0</v>
      </c>
    </row>
    <row r="43" spans="2:27" ht="12" customHeight="1">
      <c r="B43" s="25"/>
      <c r="C43" s="26"/>
      <c r="D43" s="26"/>
      <c r="E43" s="16"/>
      <c r="F43" s="26"/>
      <c r="G43" s="16"/>
      <c r="H43" s="26"/>
      <c r="I43" s="82"/>
      <c r="J43" s="74"/>
      <c r="K43" s="83"/>
      <c r="L43" s="84"/>
      <c r="M43" s="74"/>
      <c r="N43" s="73"/>
      <c r="O43" s="56"/>
      <c r="P43" s="74"/>
      <c r="Q43" s="75"/>
      <c r="R43" s="57"/>
      <c r="S43" s="74"/>
      <c r="T43" s="75"/>
      <c r="U43" s="56"/>
      <c r="V43" s="57"/>
      <c r="W43" s="57"/>
      <c r="X43" s="58"/>
    </row>
    <row r="44" spans="2:27" ht="12" customHeight="1">
      <c r="B44" s="25"/>
      <c r="C44" s="26" t="s">
        <v>40</v>
      </c>
      <c r="D44" s="26"/>
      <c r="E44" s="16"/>
      <c r="F44" s="26"/>
      <c r="G44" s="16"/>
      <c r="H44" s="26"/>
      <c r="I44" s="70"/>
      <c r="J44" s="54"/>
      <c r="K44" s="71"/>
      <c r="L44" s="97"/>
      <c r="M44" s="54"/>
      <c r="N44" s="52"/>
      <c r="O44" s="70"/>
      <c r="P44" s="54"/>
      <c r="Q44" s="55"/>
      <c r="R44" s="56"/>
      <c r="S44" s="54"/>
      <c r="T44" s="55"/>
      <c r="U44" s="56"/>
      <c r="V44" s="56"/>
      <c r="W44" s="56"/>
      <c r="X44" s="95"/>
    </row>
    <row r="45" spans="2:27" ht="12" customHeight="1">
      <c r="B45" s="35"/>
      <c r="C45" s="36"/>
      <c r="D45" s="36"/>
      <c r="E45" s="37"/>
      <c r="F45" s="36"/>
      <c r="G45" s="37"/>
      <c r="H45" s="36"/>
      <c r="I45" s="98"/>
      <c r="J45" s="48"/>
      <c r="K45" s="99"/>
      <c r="L45" s="100"/>
      <c r="M45" s="48"/>
      <c r="N45" s="101"/>
      <c r="O45" s="98"/>
      <c r="P45" s="48"/>
      <c r="Q45" s="49"/>
      <c r="R45" s="47"/>
      <c r="S45" s="48"/>
      <c r="T45" s="49"/>
      <c r="U45" s="47"/>
      <c r="V45" s="47"/>
      <c r="W45" s="47"/>
      <c r="X45" s="102"/>
    </row>
    <row r="46" spans="2:27" ht="12" customHeight="1">
      <c r="B46" s="20"/>
      <c r="C46" s="21" t="s">
        <v>41</v>
      </c>
      <c r="D46" s="21"/>
      <c r="E46" s="22"/>
      <c r="F46" s="21"/>
      <c r="G46" s="22"/>
      <c r="H46" s="21"/>
      <c r="I46" s="59"/>
      <c r="J46" s="60"/>
      <c r="K46" s="61"/>
      <c r="L46" s="103"/>
      <c r="M46" s="60"/>
      <c r="N46" s="85"/>
      <c r="O46" s="59"/>
      <c r="P46" s="60"/>
      <c r="Q46" s="86"/>
      <c r="R46" s="87"/>
      <c r="S46" s="60"/>
      <c r="T46" s="86"/>
      <c r="U46" s="87"/>
      <c r="V46" s="87"/>
      <c r="W46" s="87"/>
      <c r="X46" s="81"/>
    </row>
    <row r="47" spans="2:27" ht="12" customHeight="1">
      <c r="B47" s="35"/>
      <c r="C47" s="36"/>
      <c r="D47" s="36"/>
      <c r="E47" s="37"/>
      <c r="F47" s="36"/>
      <c r="G47" s="37"/>
      <c r="H47" s="36"/>
      <c r="I47" s="38"/>
      <c r="J47" s="38"/>
      <c r="K47" s="36"/>
      <c r="L47" s="38"/>
      <c r="M47" s="38"/>
      <c r="N47" s="36"/>
      <c r="O47" s="38"/>
      <c r="P47" s="38"/>
      <c r="Q47" s="36"/>
      <c r="R47" s="39"/>
      <c r="S47" s="38"/>
      <c r="T47" s="36"/>
      <c r="U47" s="104"/>
      <c r="V47" s="104"/>
      <c r="W47" s="39"/>
      <c r="X47" s="42"/>
    </row>
    <row r="48" spans="2:27" ht="12" customHeight="1" thickBot="1">
      <c r="B48" s="105"/>
      <c r="C48" s="106"/>
      <c r="D48" s="106"/>
      <c r="E48" s="107"/>
      <c r="F48" s="106"/>
      <c r="G48" s="107"/>
      <c r="H48" s="106"/>
      <c r="I48" s="108"/>
      <c r="J48" s="108"/>
      <c r="K48" s="106"/>
      <c r="L48" s="108"/>
      <c r="M48" s="108"/>
      <c r="N48" s="106"/>
      <c r="O48" s="108"/>
      <c r="P48" s="108"/>
      <c r="Q48" s="106"/>
      <c r="R48" s="109"/>
      <c r="S48" s="108"/>
      <c r="T48" s="106"/>
      <c r="U48" s="110"/>
      <c r="V48" s="110"/>
      <c r="W48" s="109"/>
      <c r="X48" s="111"/>
    </row>
    <row r="49" spans="15:15" ht="12" customHeight="1">
      <c r="O49" s="5"/>
    </row>
    <row r="50" spans="15:15">
      <c r="O50" s="5"/>
    </row>
    <row r="51" spans="15:15">
      <c r="O51" s="5"/>
    </row>
    <row r="52" spans="15:15">
      <c r="O52" s="5"/>
    </row>
    <row r="53" spans="15:15">
      <c r="O53" s="5"/>
    </row>
    <row r="54" spans="15:15">
      <c r="O54" s="5"/>
    </row>
    <row r="55" spans="15:15">
      <c r="O55" s="5"/>
    </row>
    <row r="56" spans="15:15">
      <c r="O56" s="5"/>
    </row>
    <row r="57" spans="15:15">
      <c r="O57" s="5"/>
    </row>
    <row r="58" spans="15:15">
      <c r="O58" s="5"/>
    </row>
    <row r="59" spans="15:15">
      <c r="O59" s="5"/>
    </row>
    <row r="60" spans="15:15">
      <c r="O60" s="5"/>
    </row>
    <row r="61" spans="15:15">
      <c r="O61" s="5"/>
    </row>
    <row r="62" spans="15:15">
      <c r="O62" s="5"/>
    </row>
    <row r="63" spans="15:15">
      <c r="O63" s="5"/>
    </row>
    <row r="64" spans="15:15">
      <c r="O64" s="5"/>
    </row>
    <row r="65" spans="15:15">
      <c r="O65" s="5"/>
    </row>
    <row r="66" spans="15:15">
      <c r="O66" s="5"/>
    </row>
    <row r="67" spans="15:15">
      <c r="O67" s="5"/>
    </row>
    <row r="68" spans="15:15">
      <c r="O68" s="5"/>
    </row>
    <row r="69" spans="15:15">
      <c r="O69" s="5"/>
    </row>
    <row r="70" spans="15:15">
      <c r="O70" s="5"/>
    </row>
    <row r="71" spans="15:15">
      <c r="O71" s="5"/>
    </row>
    <row r="72" spans="15:15">
      <c r="O72" s="5"/>
    </row>
    <row r="73" spans="15:15">
      <c r="O73" s="5"/>
    </row>
    <row r="74" spans="15:15">
      <c r="O74" s="5"/>
    </row>
    <row r="75" spans="15:15">
      <c r="O75" s="5"/>
    </row>
    <row r="76" spans="15:15">
      <c r="O76" s="5"/>
    </row>
    <row r="77" spans="15:15">
      <c r="O77" s="5"/>
    </row>
    <row r="78" spans="15:15">
      <c r="O78" s="5"/>
    </row>
    <row r="79" spans="15:15">
      <c r="O79" s="5"/>
    </row>
    <row r="80" spans="15:15">
      <c r="O80" s="5"/>
    </row>
    <row r="81" spans="15:15">
      <c r="O81" s="5"/>
    </row>
    <row r="82" spans="15:15">
      <c r="O82" s="5"/>
    </row>
    <row r="83" spans="15:15">
      <c r="O83" s="5"/>
    </row>
    <row r="84" spans="15:15">
      <c r="O84" s="5"/>
    </row>
    <row r="85" spans="15:15">
      <c r="O85" s="5"/>
    </row>
    <row r="86" spans="15:15">
      <c r="O86" s="5"/>
    </row>
    <row r="87" spans="15:15">
      <c r="O87" s="5"/>
    </row>
    <row r="88" spans="15:15">
      <c r="O88" s="5"/>
    </row>
    <row r="89" spans="15:15">
      <c r="O89" s="5"/>
    </row>
    <row r="90" spans="15:15">
      <c r="O90" s="5"/>
    </row>
    <row r="91" spans="15:15">
      <c r="O91" s="5"/>
    </row>
    <row r="92" spans="15:15">
      <c r="O92" s="5"/>
    </row>
    <row r="93" spans="15:15">
      <c r="O93" s="5"/>
    </row>
    <row r="94" spans="15:15">
      <c r="O94" s="5"/>
    </row>
    <row r="95" spans="15:15">
      <c r="O95" s="5"/>
    </row>
    <row r="96" spans="15:15">
      <c r="O96" s="5"/>
    </row>
    <row r="97" spans="15:15">
      <c r="O97" s="5"/>
    </row>
    <row r="98" spans="15:15">
      <c r="O98" s="5"/>
    </row>
    <row r="99" spans="15:15">
      <c r="O99" s="5"/>
    </row>
    <row r="100" spans="15:15">
      <c r="O100" s="5"/>
    </row>
    <row r="101" spans="15:15">
      <c r="O101" s="5"/>
    </row>
    <row r="102" spans="15:15">
      <c r="O102" s="5"/>
    </row>
    <row r="103" spans="15:15">
      <c r="O103" s="5"/>
    </row>
    <row r="104" spans="15:15">
      <c r="O104" s="5"/>
    </row>
    <row r="105" spans="15:15">
      <c r="O105" s="5"/>
    </row>
    <row r="106" spans="15:15">
      <c r="O106" s="5"/>
    </row>
    <row r="107" spans="15:15">
      <c r="O107" s="5"/>
    </row>
    <row r="108" spans="15:15">
      <c r="O108" s="5"/>
    </row>
    <row r="109" spans="15:15">
      <c r="O109" s="5"/>
    </row>
    <row r="110" spans="15:15">
      <c r="O110" s="5"/>
    </row>
    <row r="111" spans="15:15">
      <c r="O111" s="5"/>
    </row>
    <row r="112" spans="15:15">
      <c r="O112" s="5"/>
    </row>
    <row r="113" spans="15:15">
      <c r="O113" s="5"/>
    </row>
    <row r="114" spans="15:15">
      <c r="O114" s="5"/>
    </row>
    <row r="115" spans="15:15">
      <c r="O115" s="5"/>
    </row>
    <row r="116" spans="15:15">
      <c r="O116" s="5"/>
    </row>
    <row r="117" spans="15:15">
      <c r="O117" s="5"/>
    </row>
    <row r="118" spans="15:15">
      <c r="O118" s="5"/>
    </row>
    <row r="119" spans="15:15">
      <c r="O119" s="5"/>
    </row>
    <row r="120" spans="15:15">
      <c r="O120" s="5"/>
    </row>
    <row r="121" spans="15:15">
      <c r="O121" s="5"/>
    </row>
    <row r="122" spans="15:15">
      <c r="O122" s="5"/>
    </row>
    <row r="123" spans="15:15">
      <c r="O123" s="5"/>
    </row>
    <row r="124" spans="15:15">
      <c r="O124" s="5"/>
    </row>
    <row r="125" spans="15:15">
      <c r="O125" s="5"/>
    </row>
    <row r="126" spans="15:15">
      <c r="O126" s="5"/>
    </row>
    <row r="127" spans="15:15">
      <c r="O127" s="5"/>
    </row>
    <row r="128" spans="15:15">
      <c r="O128" s="5"/>
    </row>
    <row r="129" spans="15:15">
      <c r="O129" s="5"/>
    </row>
    <row r="130" spans="15:15">
      <c r="O130" s="5"/>
    </row>
    <row r="131" spans="15:15">
      <c r="O131" s="5"/>
    </row>
    <row r="132" spans="15:15">
      <c r="O132" s="5"/>
    </row>
    <row r="133" spans="15:15">
      <c r="O133" s="5"/>
    </row>
    <row r="134" spans="15:15">
      <c r="O134" s="5"/>
    </row>
    <row r="135" spans="15:15">
      <c r="O135" s="5"/>
    </row>
    <row r="136" spans="15:15">
      <c r="O136" s="5"/>
    </row>
    <row r="137" spans="15:15">
      <c r="O137" s="5"/>
    </row>
    <row r="138" spans="15:15">
      <c r="O138" s="5"/>
    </row>
    <row r="139" spans="15:15">
      <c r="O139" s="5"/>
    </row>
    <row r="140" spans="15:15">
      <c r="O140" s="5"/>
    </row>
    <row r="141" spans="15:15">
      <c r="O141" s="5"/>
    </row>
    <row r="142" spans="15:15">
      <c r="O142" s="5"/>
    </row>
    <row r="143" spans="15:15">
      <c r="O143" s="5"/>
    </row>
    <row r="144" spans="15:15">
      <c r="O144" s="5"/>
    </row>
    <row r="145" spans="15:15">
      <c r="O145" s="5"/>
    </row>
    <row r="146" spans="15:15">
      <c r="O146" s="5"/>
    </row>
    <row r="147" spans="15:15">
      <c r="O147" s="5"/>
    </row>
    <row r="148" spans="15:15">
      <c r="O148" s="5"/>
    </row>
    <row r="149" spans="15:15">
      <c r="O149" s="5"/>
    </row>
    <row r="150" spans="15:15">
      <c r="O150" s="5"/>
    </row>
    <row r="151" spans="15:15">
      <c r="O151" s="5"/>
    </row>
    <row r="152" spans="15:15">
      <c r="O152" s="5"/>
    </row>
    <row r="153" spans="15:15">
      <c r="O153" s="5"/>
    </row>
    <row r="154" spans="15:15">
      <c r="O154" s="5"/>
    </row>
    <row r="155" spans="15:15">
      <c r="O155" s="5"/>
    </row>
    <row r="156" spans="15:15">
      <c r="O156" s="5"/>
    </row>
    <row r="157" spans="15:15">
      <c r="O157" s="5"/>
    </row>
    <row r="158" spans="15:15">
      <c r="O158" s="5"/>
    </row>
    <row r="159" spans="15:15">
      <c r="O159" s="5"/>
    </row>
    <row r="160" spans="15:15">
      <c r="O160" s="5"/>
    </row>
    <row r="161" spans="15:15">
      <c r="O161" s="5"/>
    </row>
    <row r="162" spans="15:15">
      <c r="O162" s="5"/>
    </row>
    <row r="163" spans="15:15">
      <c r="O163" s="5"/>
    </row>
    <row r="164" spans="15:15">
      <c r="O164" s="5"/>
    </row>
    <row r="165" spans="15:15">
      <c r="O165" s="5"/>
    </row>
    <row r="166" spans="15:15">
      <c r="O166" s="5"/>
    </row>
    <row r="167" spans="15:15">
      <c r="O167" s="5"/>
    </row>
    <row r="168" spans="15:15">
      <c r="O168" s="5"/>
    </row>
    <row r="169" spans="15:15">
      <c r="O169" s="5"/>
    </row>
    <row r="170" spans="15:15">
      <c r="O170" s="5"/>
    </row>
    <row r="171" spans="15:15">
      <c r="O171" s="5"/>
    </row>
    <row r="172" spans="15:15">
      <c r="O172" s="5"/>
    </row>
    <row r="173" spans="15:15">
      <c r="O173" s="5"/>
    </row>
    <row r="174" spans="15:15">
      <c r="O174" s="5"/>
    </row>
    <row r="175" spans="15:15">
      <c r="O175" s="5"/>
    </row>
    <row r="176" spans="15:15">
      <c r="O176" s="5"/>
    </row>
    <row r="177" spans="15:15">
      <c r="O177" s="5"/>
    </row>
    <row r="178" spans="15:15">
      <c r="O178" s="5"/>
    </row>
    <row r="179" spans="15:15">
      <c r="O179" s="5"/>
    </row>
    <row r="180" spans="15:15">
      <c r="O180" s="5"/>
    </row>
    <row r="181" spans="15:15">
      <c r="O181" s="5"/>
    </row>
    <row r="182" spans="15:15">
      <c r="O182" s="5"/>
    </row>
    <row r="183" spans="15:15">
      <c r="O183" s="5"/>
    </row>
    <row r="184" spans="15:15">
      <c r="O184" s="5"/>
    </row>
    <row r="185" spans="15:15">
      <c r="O185" s="5"/>
    </row>
    <row r="186" spans="15:15">
      <c r="O186" s="5"/>
    </row>
    <row r="187" spans="15:15">
      <c r="O187" s="5"/>
    </row>
    <row r="188" spans="15:15">
      <c r="O188" s="5"/>
    </row>
    <row r="189" spans="15:15">
      <c r="O189" s="5"/>
    </row>
    <row r="190" spans="15:15">
      <c r="O190" s="5"/>
    </row>
    <row r="191" spans="15:15">
      <c r="O191" s="5"/>
    </row>
    <row r="192" spans="15:15">
      <c r="O192" s="5"/>
    </row>
    <row r="193" spans="15:15">
      <c r="O193" s="5"/>
    </row>
    <row r="194" spans="15:15">
      <c r="O194" s="5"/>
    </row>
    <row r="195" spans="15:15">
      <c r="O195" s="5"/>
    </row>
    <row r="196" spans="15:15">
      <c r="O196" s="5"/>
    </row>
    <row r="197" spans="15:15">
      <c r="O197" s="5"/>
    </row>
    <row r="198" spans="15:15">
      <c r="O198" s="5"/>
    </row>
    <row r="199" spans="15:15">
      <c r="O199" s="5"/>
    </row>
    <row r="200" spans="15:15">
      <c r="O200" s="5"/>
    </row>
    <row r="201" spans="15:15">
      <c r="O201" s="5"/>
    </row>
    <row r="202" spans="15:15">
      <c r="O202" s="5"/>
    </row>
    <row r="203" spans="15:15">
      <c r="O203" s="5"/>
    </row>
    <row r="204" spans="15:15">
      <c r="O204" s="5"/>
    </row>
    <row r="205" spans="15:15">
      <c r="O205" s="5"/>
    </row>
    <row r="206" spans="15:15">
      <c r="O206" s="5"/>
    </row>
    <row r="207" spans="15:15">
      <c r="O207" s="5"/>
    </row>
    <row r="208" spans="15:15">
      <c r="O208" s="5"/>
    </row>
    <row r="209" spans="15:15">
      <c r="O209" s="5"/>
    </row>
    <row r="210" spans="15:15">
      <c r="O210" s="5"/>
    </row>
    <row r="211" spans="15:15">
      <c r="O211" s="5"/>
    </row>
    <row r="212" spans="15:15">
      <c r="O212" s="5"/>
    </row>
    <row r="213" spans="15:15">
      <c r="O213" s="5"/>
    </row>
    <row r="214" spans="15:15">
      <c r="O214" s="5"/>
    </row>
    <row r="215" spans="15:15">
      <c r="O215" s="5"/>
    </row>
    <row r="216" spans="15:15">
      <c r="O216" s="5"/>
    </row>
    <row r="217" spans="15:15">
      <c r="O217" s="5"/>
    </row>
    <row r="218" spans="15:15">
      <c r="O218" s="5"/>
    </row>
    <row r="219" spans="15:15">
      <c r="O219" s="5"/>
    </row>
    <row r="220" spans="15:15">
      <c r="O220" s="5"/>
    </row>
    <row r="221" spans="15:15">
      <c r="O221" s="5"/>
    </row>
    <row r="222" spans="15:15">
      <c r="O222" s="5"/>
    </row>
    <row r="223" spans="15:15">
      <c r="O223" s="5"/>
    </row>
    <row r="224" spans="15:15">
      <c r="O224" s="5"/>
    </row>
    <row r="225" spans="15:15">
      <c r="O225" s="5"/>
    </row>
    <row r="226" spans="15:15">
      <c r="O226" s="5"/>
    </row>
    <row r="227" spans="15:15">
      <c r="O227" s="5"/>
    </row>
    <row r="228" spans="15:15">
      <c r="O228" s="5"/>
    </row>
    <row r="229" spans="15:15">
      <c r="O229" s="5"/>
    </row>
    <row r="230" spans="15:15">
      <c r="O230" s="5"/>
    </row>
    <row r="231" spans="15:15">
      <c r="O231" s="5"/>
    </row>
    <row r="232" spans="15:15">
      <c r="O232" s="5"/>
    </row>
    <row r="233" spans="15:15">
      <c r="O233" s="5"/>
    </row>
    <row r="234" spans="15:15">
      <c r="O234" s="5"/>
    </row>
    <row r="235" spans="15:15">
      <c r="O235" s="5"/>
    </row>
    <row r="236" spans="15:15">
      <c r="O236" s="5"/>
    </row>
    <row r="237" spans="15:15">
      <c r="O237" s="5"/>
    </row>
    <row r="238" spans="15:15">
      <c r="O238" s="5"/>
    </row>
    <row r="239" spans="15:15">
      <c r="O239" s="5"/>
    </row>
    <row r="240" spans="15:15">
      <c r="O240" s="5"/>
    </row>
    <row r="241" spans="14:15">
      <c r="O241" s="5"/>
    </row>
    <row r="242" spans="14:15">
      <c r="O242" s="5"/>
    </row>
    <row r="243" spans="14:15">
      <c r="O243" s="5"/>
    </row>
    <row r="244" spans="14:15">
      <c r="O244" s="5"/>
    </row>
    <row r="245" spans="14:15">
      <c r="O245" s="5"/>
    </row>
    <row r="246" spans="14:15">
      <c r="O246" s="5"/>
    </row>
    <row r="247" spans="14:15">
      <c r="O247" s="5"/>
    </row>
    <row r="248" spans="14:15">
      <c r="O248" s="5"/>
    </row>
    <row r="249" spans="14:15">
      <c r="O249" s="5"/>
    </row>
    <row r="250" spans="14:15">
      <c r="O250" s="5"/>
    </row>
    <row r="251" spans="14:15">
      <c r="O251" s="5"/>
    </row>
    <row r="252" spans="14:15">
      <c r="O252" s="5"/>
    </row>
    <row r="253" spans="14:15">
      <c r="O253" s="5"/>
    </row>
    <row r="254" spans="14:15">
      <c r="O254" s="5"/>
    </row>
    <row r="255" spans="14:15">
      <c r="N255" s="5"/>
      <c r="O255" s="5"/>
    </row>
    <row r="256" spans="14:15">
      <c r="O256" s="5"/>
    </row>
    <row r="257" spans="15:15">
      <c r="O257" s="5"/>
    </row>
    <row r="258" spans="15:15">
      <c r="O258" s="5"/>
    </row>
    <row r="259" spans="15:15">
      <c r="O259" s="5"/>
    </row>
    <row r="260" spans="15:15">
      <c r="O260" s="5"/>
    </row>
    <row r="261" spans="15:15">
      <c r="O261" s="5"/>
    </row>
    <row r="262" spans="15:15">
      <c r="O262" s="5"/>
    </row>
    <row r="263" spans="15:15">
      <c r="O263" s="5"/>
    </row>
    <row r="264" spans="15:15">
      <c r="O264" s="5"/>
    </row>
    <row r="265" spans="15:15">
      <c r="O265" s="5"/>
    </row>
    <row r="266" spans="15:15">
      <c r="O266" s="5"/>
    </row>
    <row r="267" spans="15:15">
      <c r="O267" s="5"/>
    </row>
    <row r="268" spans="15:15">
      <c r="O268" s="5"/>
    </row>
    <row r="269" spans="15:15">
      <c r="O269" s="5"/>
    </row>
  </sheetData>
  <mergeCells count="3">
    <mergeCell ref="B2:X2"/>
    <mergeCell ref="H6:P6"/>
    <mergeCell ref="W27:X27"/>
  </mergeCells>
  <phoneticPr fontId="4"/>
  <printOptions gridLinesSet="0"/>
  <pageMargins left="0.55118110236220474" right="0" top="0.51181102362204722" bottom="0.19685039370078741" header="0.51181102362204722" footer="0.27559055118110237"/>
  <pageSetup paperSize="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吉冨　清志</dc:creator>
  <cp:lastModifiedBy>吉冨　清志</cp:lastModifiedBy>
  <cp:lastPrinted>2026-01-19T05:12:07Z</cp:lastPrinted>
  <dcterms:created xsi:type="dcterms:W3CDTF">2026-01-19T05:11:07Z</dcterms:created>
  <dcterms:modified xsi:type="dcterms:W3CDTF">2026-01-19T05:25:20Z</dcterms:modified>
</cp:coreProperties>
</file>